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675" tabRatio="730" firstSheet="1" activeTab="1"/>
  </bookViews>
  <sheets>
    <sheet name="415智能财税实训室" sheetId="1" r:id="rId1"/>
    <sheet name="515数字化管理会计实训室" sheetId="2" r:id="rId2"/>
    <sheet name="516财务大数据实训室" sheetId="3" r:id="rId3"/>
    <sheet name="517财务共享实训室" sheetId="4" r:id="rId4"/>
    <sheet name="513-514名师工作室" sheetId="5" r:id="rId5"/>
    <sheet name="511-512博士工作站" sheetId="6" r:id="rId6"/>
    <sheet name="414商务洽谈中心" sheetId="8" r:id="rId7"/>
  </sheets>
  <definedNames>
    <definedName name="_xlnm.Print_Titles" localSheetId="0">'415智能财税实训室'!$2:$2</definedName>
    <definedName name="_xlnm.Print_Titles" localSheetId="5">'511-512博士工作站'!$2:$2</definedName>
    <definedName name="_xlnm.Print_Titles" localSheetId="4">'513-514名师工作室'!$2:$2</definedName>
    <definedName name="_xlnm.Print_Titles" localSheetId="1">'515数字化管理会计实训室'!$2:$2</definedName>
    <definedName name="_xlnm.Print_Titles" localSheetId="2">'516财务大数据实训室'!$2:$2</definedName>
    <definedName name="_xlnm.Print_Titles" localSheetId="3">'517财务共享实训室'!$2:$2</definedName>
  </definedNames>
  <calcPr calcId="144525"/>
</workbook>
</file>

<file path=xl/sharedStrings.xml><?xml version="1.0" encoding="utf-8"?>
<sst xmlns="http://schemas.openxmlformats.org/spreadsheetml/2006/main" count="392" uniqueCount="110">
  <si>
    <t>智能财税实训室415</t>
  </si>
  <si>
    <t>项目序号</t>
  </si>
  <si>
    <t>产品</t>
  </si>
  <si>
    <t>数量</t>
  </si>
  <si>
    <t>单位</t>
  </si>
  <si>
    <t>招标参数</t>
  </si>
  <si>
    <t>示例图片</t>
  </si>
  <si>
    <t>应标参数</t>
  </si>
  <si>
    <t>正负偏离</t>
  </si>
  <si>
    <t>品牌</t>
  </si>
  <si>
    <t>型号规格</t>
  </si>
  <si>
    <t>单价</t>
  </si>
  <si>
    <t>金额</t>
  </si>
  <si>
    <t>备注1</t>
  </si>
  <si>
    <t>服务器</t>
  </si>
  <si>
    <t>台</t>
  </si>
  <si>
    <t>1、2U机架式软硬件一体化设备。
2、CPU≥2颗 Intel Xeon 金牌系列处理器，每颗不低于24G核心，主频不低于2.9GHz。
3、内存插槽数≥16个，配置≥128GB DDR4，内存要求支持ECC，速率不低于2400MHz，支持最大内存扩展768GB。
4、可插拔硬盘槽位≥12个，配置企业级固态硬盘，单块容量≥1.92TB，硬盘数量≥3。
5、配置≥1块Raid卡，支持Raid0/1/10/5，自带4GB缓存，掉电瞬间，Raid卡内存信息自动写入Flash，提供永久保护。
6、配置≥2个千兆以太网口，支持扩展FLOM网卡，配置≥4个万兆光口，4个万兆光模块。
7、支持≥10个PCIe 3、0扩展槽。
8、配置≥6个低静电、低噪音、高效率智能调节转速风扇。
9、配置2个不低于750W的电源。</t>
  </si>
  <si>
    <t>电脑</t>
  </si>
  <si>
    <t>套</t>
  </si>
  <si>
    <t>1、CPU: 英特尔Intel Core i7-12700；
2、主板：英特尔Q670芯片组主板；
3、内存：16GB (2x16GB) DDR5 4800；
4、硬盘：512GB（ M.2 2280接口 PCIe4.0 NVMe Value Solid State Drive）；
5、显示器：23.8英寸IPS屏 屏幕比例：16:9,三边超窄边框,VGA,HDMI 1.4,DP 1.2(支持HDCP)接口,有DP和HDMI线缆无VGA线缆,4个USB 3.2接口,250nits,1,000:1, 5ms(灰度),屏幕高度可调整范围150毫米,轴心旋转,左右旋转,1920x1080
6、显卡：集成显卡；
7、网卡：千兆；
8、键盘：USB防水抗菌；鼠标：USB光电；
9、机箱：品牌机箱
10、接口：四个接口（1个 HDMI2.0+1个HDMI1.4+2个dp1.4口）
11、电源:400W
12、预装好正版Windows10 操作系统；
13、支持网络同传，分区定时还原清理，断点续传，增量同传，可通过网络进行系统还原；  
14、自带教学管理控制系统，win系列</t>
  </si>
  <si>
    <t>学生用机</t>
  </si>
  <si>
    <t>1、CPU: 英特尔Intel Core i7-12700；
2、主板：英特尔Q670芯片组主板；
3、内存：32GB DDR5 4800；
4、硬盘：1TB（ M.2 2280接口 PCIe4.0 NVMe Value Solid State Drive）；
5、显示器：23.8"宽屏16:9 LED背光IPS液晶显示器,三边超窄边框,VGA,HDMI 1.4,DP 1.2(支持HDCP)接口,有DP和HDMI线缆无VGA线缆,4个USB 3.2接口,250nits,1,000:1, 5ms(灰度),屏幕高度可调整范围150毫米,轴心旋转,左右旋转,1920x1080B
6、显卡：集成显卡；
6、网卡：千兆；
7、键盘：USB防水抗菌；鼠标：USB光电；
8、机箱：品牌机箱
9、接口：四个接口（1个 HDMI2.0+1个HDMI1.4+2个dp1.4口）
10、电源:400W
11、预装好正版Windows10操作系统；
12、支持网络同传，分区定时还原清理，断点续传，增量同传，可通过网络进行系统还原；
13、配备原厂蓝牙模块(DDR5-64G内存) 
14、自带教学管理控制系统，win系列</t>
  </si>
  <si>
    <t>教师用机</t>
  </si>
  <si>
    <t>交换机</t>
  </si>
  <si>
    <t>端口大于等于24个千兆电口，大于等于4个万兆光口。</t>
  </si>
  <si>
    <t>弱电间1台</t>
  </si>
  <si>
    <t>单人电脑桌</t>
  </si>
  <si>
    <t>张</t>
  </si>
  <si>
    <t>规格：1000*550*760MM
1、基材：台面25MM中纤板（有较强的握钉力、抗劈力和良好的刚性等机械性能，不受季节、气候的变化而变形）；
2、面材：“三聚氰氨”具有耐磨，抗刻划；易清洁，耐酸硷等优点
3、封边：封2mm厚边，胶水缝不能超过0.2mm；封1mm以下胶边，胶水缝≤0.1mm；
4、桌脚钢管为1.2MM钢管,档网0.8MM，经静电喷涂，桌面下配86线盒走线槽，每位3个孔位，</t>
  </si>
  <si>
    <t>含一张打印桌</t>
  </si>
  <si>
    <t>椅子</t>
  </si>
  <si>
    <t>把</t>
  </si>
  <si>
    <t>规格：常规
1.全新PP+玻纤，一体成型，超韧弹性背；                           
 2.360度活动脚垫，使产品处于水平状态，全新尼龙料制作；
3.电镀铁架，直径19MM铁管，厚度足2.0MM，上下可叠放；
4.多颜色可选；
5.螺丝均为防滑耐落螺丝；</t>
  </si>
  <si>
    <t>教师椅</t>
  </si>
  <si>
    <t>矮柜</t>
  </si>
  <si>
    <t>组</t>
  </si>
  <si>
    <t>规格：2000*400*450MM
1、基材：台面25MM中纤板其它18MM（有较强的握钉力、抗劈力和良好的刚性等机械性能，不受季节、气候的变化而变形）；
2、面材：“三聚氰氨”具有耐磨，抗刻划；易清洁，耐酸硷等优点
3、封边：封2mm厚边，胶水缝不能超过0.2mm；封1mm以下胶边，胶水缝≤0.1mm；
4.整体柜子加固用于坐人</t>
  </si>
  <si>
    <t>多功能打印机</t>
  </si>
  <si>
    <t xml:space="preserve">DCP-9030CDN 三合一 打印/复印/扫描 </t>
  </si>
  <si>
    <t>功放</t>
  </si>
  <si>
    <r>
      <rPr>
        <sz val="8"/>
        <color rgb="FF000000"/>
        <rFont val="宋体"/>
        <charset val="134"/>
      </rPr>
      <t>功放：主要功能特点:★拥有四组输出接口，可连接二对8</t>
    </r>
    <r>
      <rPr>
        <sz val="8"/>
        <color rgb="FF000000"/>
        <rFont val="Calibri"/>
        <charset val="134"/>
      </rPr>
      <t>Ω</t>
    </r>
    <r>
      <rPr>
        <sz val="8"/>
        <color rgb="FF000000"/>
        <rFont val="宋体"/>
        <charset val="134"/>
      </rPr>
      <t>音箱；★3U双通道合并式功放机,机器自带5路话筒输入插口，前面有3路话筒的接口，音量可单独可调；★内置啸叫抑制电路，有效减低扬声器啸叫问题；★四路音源输入可供选择，可同时连接不同的4种音源设备，可另接扩展功放或录音等设备；★隐藏式独立调节，可靠保护设备状态；★黑铝面板，进口MT62M0001混响，8只东芝大管，输出功率强劲，音色通透圆润。★可广泛应用于多媒体教室、小型会议室等场所扩音。                                                      主要技术参数：额定功率：2×130W/8</t>
    </r>
    <r>
      <rPr>
        <sz val="8"/>
        <color rgb="FF000000"/>
        <rFont val="Calibri"/>
        <charset val="134"/>
      </rPr>
      <t>Ω</t>
    </r>
    <r>
      <rPr>
        <sz val="8"/>
        <color rgb="FF000000"/>
        <rFont val="宋体"/>
        <charset val="134"/>
      </rPr>
      <t>；最大功率：2×150W/4</t>
    </r>
    <r>
      <rPr>
        <sz val="8"/>
        <color rgb="FF000000"/>
        <rFont val="Calibri"/>
        <charset val="134"/>
      </rPr>
      <t>Ω</t>
    </r>
    <r>
      <rPr>
        <sz val="8"/>
        <color rgb="FF000000"/>
        <rFont val="宋体"/>
        <charset val="134"/>
      </rPr>
      <t xml:space="preserve"> ；频率响应：线路输入 20Hz-20KHz(±0.5dB)；信噪比：82dB；输入灵敏度：0.15V；总谐波失真 THD 0.05%：输入阻抗 20K</t>
    </r>
    <r>
      <rPr>
        <sz val="8"/>
        <color rgb="FF000000"/>
        <rFont val="Calibri"/>
        <charset val="134"/>
      </rPr>
      <t>Ω</t>
    </r>
    <r>
      <rPr>
        <sz val="8"/>
        <color rgb="FF000000"/>
        <rFont val="宋体"/>
        <charset val="134"/>
      </rPr>
      <t>，消耗功率：350W 电源：交流220V±10%/50Hz；机身尺寸：420L×320D×150H（单位：mm）</t>
    </r>
  </si>
  <si>
    <t>投影</t>
  </si>
  <si>
    <t>投影参数： 3LCD，标准亮度5200流明；对比度2500000:1，标准分辨率：WUXGA（1920*1200），色彩数目：10.7亿色，兼容16:10，16:9；光源类型：激光，节能待机功耗0.5W；光源寿命正常模式：20000小时，经济模式：30000小时，控制接口1×USB A，1×USB B，1×RJ45，1×RS-232C
电源功率正常模式：345W，经济模式：258W，待机功率：0.3W，高清150寸投影幕布16:9</t>
  </si>
  <si>
    <t>音响</t>
  </si>
  <si>
    <t>个</t>
  </si>
  <si>
    <r>
      <rPr>
        <sz val="8"/>
        <color rgb="FF000000"/>
        <rFont val="宋体"/>
        <charset val="134"/>
      </rPr>
      <t>音箱：主要功能特点：★卡包式多媒体音箱；★铝盆喇叭，低音弹性好，中频足，高频亮，低音区浑厚强劲；★2路三单元全音域设计；★分频器经过专业扬声器测试系统调校、检测；★音质清晰自然、人声表达准确；★适用于多媒体课室、小型会议室。
主要技术参数：额定功率：100W；最大功率：200W；额定阻抗：8</t>
    </r>
    <r>
      <rPr>
        <sz val="8"/>
        <color rgb="FF000000"/>
        <rFont val="Calibri"/>
        <charset val="134"/>
      </rPr>
      <t>Ω</t>
    </r>
    <r>
      <rPr>
        <sz val="8"/>
        <color rgb="FF000000"/>
        <rFont val="宋体"/>
        <charset val="134"/>
      </rPr>
      <t>；频率响应：40Hz-20KHz；驱动器：一个10寸进口低音100磁35芯，2个三寸进口高音喇叭； 尺寸：长*宽*高515W×278D×300H（单位：mm）；灵敏度：90dB/；最大声压级：121dB；分频模式：二分频；箱体型式：倒相式；箱体及外饰：高密度中纤板（黑色）箱体，钢网；净重：19kg/对。</t>
    </r>
  </si>
  <si>
    <t>中控讲台</t>
  </si>
  <si>
    <t>钢制讲台规格：整体1200mm×720mm×800mm上柜 1200mm×720mm×200mm下柜 1000mm×670mm×600mm
材质：选用优质冷轧板，钢板厚度1.0mm~1.5mm，重点部位采用一次冲压成型技术。
结构：拆装上下分体式多媒体讲台，采用全钢节奏，分体式组装设计，棱角全部采用平滑圆弧过度涉及，安全美观，开门方式采用左右门开启进行设备操作和维护，讲台底部设计固定控，布线。
工艺：采用最新静电喷塑工艺，便面细节处理经过酸洗，磷化防腐防锈后静电喷塑，具有防腐，防锈，耐磨，散热等性能，产品表面平整美观。</t>
  </si>
  <si>
    <t>话筒</t>
  </si>
  <si>
    <t xml:space="preserve">有线话筒1个、无线话筒1个：有效距离：60米动能范围：&gt;96dB系统失真&lt;1%,1KHz调制频率响应：50Hz-18KHz（±3dB）接收频率：VHF220～300MHz 敏感度：2.0uV镜像干扰比：88dB接收频道：2路功耗：3W外型：420*200*45mm 频率稳定度：&lt;0.002%电流耗损：&lt;25mA 制式：调频电池：9V层叠电池外型：240*35mm   </t>
  </si>
  <si>
    <t>机柜</t>
  </si>
  <si>
    <t>9U机柜</t>
  </si>
  <si>
    <t>布线</t>
  </si>
  <si>
    <t>项</t>
  </si>
  <si>
    <t>6类国标品牌网线</t>
  </si>
  <si>
    <t>合计</t>
  </si>
  <si>
    <t>数字化管理会计实训室515</t>
  </si>
  <si>
    <t>1、CPU: 英特尔Intel Core i7-12700；
2、主板：英特尔Q670芯片组主板；
3、内存：16GB (2x16GB) DDR5 4800；
4、硬盘：512GB（ M.2 2280接口 PCIe4.0 NVMe Value Solid State Drive）；
5、显示器：23.8"宽屏16:9 LED背光IPS液晶显示器,三边超窄边框,VGA,HDMI 1.4,DP 1.2(支持HDCP)接口,有DP和HDMI线缆无VGA线缆,4个USB 3.2接口,250nits,1,000:1, 5ms(灰度),屏幕高度可调整范围150毫米,轴心旋转,左右旋转,1920x1080B
6、显卡：集成显卡；
7、网卡：千兆；
8、键盘：USB防水抗菌；鼠标：USB光电；
9、机箱：品牌机箱
10、接口：四个接口（1个 HDMI2.0+1个HDMI1.4+2个dp1.4口）
11、电源:400W
12、预装好正版Windows10 操作系统；
13、支持网络同传，分区定时还原清理，断点续传，增量同传，可通过网络进行系统还原；  
14、自带教学管理控制系统，win系列</t>
  </si>
  <si>
    <t>1、CPU: 英特尔Intel Core i7-12700；
2、主板：英特尔Q670芯片组主板；
3、内存：32GB DDR5 4800；
4、硬盘：1TB（ M.2 2280接口 PCIe4.0 NVMe Value Solid State Drive）；
5、显示器：23.8"宽屏16:9 LED背光IPS液晶显示器,三边超窄边框,VGA,HDMI 1.4,DP 1.2(支持HDCP)接口,有DP和HDMI线缆无VGA线缆,4个USB 3.2接口,250nits,1,000:1, 5ms(灰度),屏幕高度可调整范围150毫米,轴心旋转,左右旋转,1920x1080B
6、显卡：集成显卡；
6、网卡：千兆；
7、键盘：USB防水抗菌；鼠标：USB光电；
8、机箱：品牌机箱
9、接口：四个接口（1个 HDMI2.0+1个HDMI1.4+2个dp1.4口）
10、电源:400W
11、预装好正版Windows10操作系统；
12、支持网络同传，分区定时还原清理，断点续传，增量同传，可通过网络进行系统还原；
13、自带教学管理控制系统，win系列</t>
  </si>
  <si>
    <t>单人电脑桌（含一张打印桌）</t>
  </si>
  <si>
    <t>规格：1000*550*760MM
1、基材：台面25MM中纤板（有较强的握钉力、抗劈力和良好的刚性等机械性能，不受季节、气候的变化而变形）；
2、面材：“三聚氰氨”具有耐磨，抗刻划；易清洁，耐酸硷等优点
3、封边：封2mm厚边，胶水缝不能超过0.2mm；封1mm以下胶边，胶水缝≤0.1mm；
4、桌脚钢管为1.2MM钢管,档网0.8MM，经静电喷涂，桌面下配86线盒走线槽，每位3个孔位</t>
  </si>
  <si>
    <t>财务大数据实训室516</t>
  </si>
  <si>
    <t>所属实验实训中心</t>
  </si>
  <si>
    <t>项目名称</t>
  </si>
  <si>
    <t>智能财务中心</t>
  </si>
  <si>
    <t>财务大数据实训室</t>
  </si>
  <si>
    <t>电视机</t>
  </si>
  <si>
    <t>75英寸ULED全面屏，4K 144HZ刷新率，5G/2.4G WIFI,2.1声道，支持蓝牙5.1连接，，运行内寸4GB,存储空间64GB,配备上墙安装支架。</t>
  </si>
  <si>
    <t>电视机与投影同步</t>
  </si>
  <si>
    <r>
      <rPr>
        <sz val="9"/>
        <rFont val="宋体"/>
        <charset val="134"/>
      </rPr>
      <t>1、2U机架式软硬件一体化设备。
2、CPU≥4颗 Intel Xeon 金牌系列处理器，每颗不低于24G核心，主频不低于2.9GHz，</t>
    </r>
    <r>
      <rPr>
        <sz val="9"/>
        <color rgb="FFFF0000"/>
        <rFont val="宋体"/>
        <charset val="134"/>
      </rPr>
      <t>CPU不低于64核。</t>
    </r>
    <r>
      <rPr>
        <sz val="9"/>
        <rFont val="宋体"/>
        <charset val="134"/>
      </rPr>
      <t xml:space="preserve">
3、内存插槽数≥16个，配置≥128GB DDR4，内存要求支持ECC，速率不低于2400MHz，支持最大内存扩展768GB。
4、可插拔硬盘槽位≥12个，配置企业级固态硬盘,单块硬盘容量≥1.92TB，硬盘数量≥6。
5、配置≥1块Raid卡，支持Raid0/1/10/5，自带4GB缓存，掉电瞬间，Raid卡内存信息自动写入Flash，提供永久保护。
6、配置≥2个千兆以太网口，支持扩展FLOM网卡，配置≥4个万兆光口，2个万兆光模块。
7、支持≥10个PCIe 3、0扩展槽。
8、配置≥6个低静电、低噪音、高效率智能调节转速风扇。
9、配置2个不低于750W的电源。</t>
    </r>
  </si>
  <si>
    <t>交换机千兆电口大于等于24个，万兆光口大于等于4个</t>
  </si>
  <si>
    <t>服务器机房专用交换机，万兆光口≥48口。</t>
  </si>
  <si>
    <t>1、CPU: 英特尔Intel Core i7-12700；
2、主板：英特尔Q670芯片组主板；
3、内存：16GB (2x8GB) DDR5 4800；
4、硬盘：512GB（ M.2 2280接口 PCIe4.0 NVMe Value Solid State Drive）；
5、显示器：23.8"宽屏16:9 LED背光IPS液晶显示器,三边超窄边框,VGA,HDMI 1.4,DP 1.2(支持HDCP)接口,有DP和HDMI线缆无VGA线缆,4个USB 3.2接口,250nits,1,000:1, 5ms(灰度),屏幕高度可调整范围150毫米,轴心旋转,左右旋转,1920x1080B
6、显卡：集成显卡；
7、网卡：千兆；
8、键盘：USB防水抗菌；鼠标：USB光电；
9、机箱：品牌机箱
10、接口：四个接口（1个 HDMI2.0+1个HDMI1.4+2个dp1.4口）
11、电源:400W
12、预装好正版Windows10 操作系统；
13、支持网络同传，分区定时还原清理，断点续传，增量同传，可通过网络进行系统还原；  
14、自带教学管理控制系统，win系列</t>
  </si>
  <si>
    <t>规格：1200*600*760MM
1、基材：台面25MM中纤板（有较强的握钉力、抗劈力和良好的刚性等机械性能，不受季节、气候的变化而变形）；
2、面材：“三聚氰氨”具有耐磨，抗刻划；易清洁，耐酸硷等优点
3、封边：封2mm厚边，胶水缝不能超过0.2mm；封1mm以下胶边，胶水缝≤0.1mm；
4、桌脚钢管为1.2MM钢管,档网0.8MM，经静电喷涂，桌面下配86线盒走线槽，每位四个孔位，</t>
  </si>
  <si>
    <t>电脑桌</t>
  </si>
  <si>
    <t>位</t>
  </si>
  <si>
    <t>规格：1200*1200*750MM
1、基材：台面25MM免油漆防潮板（有较强的握钉力、抗劈力和良好的刚性等机械性能，不受季节、气候的变化而变形）；
2、面材：“三聚氰氨”具有耐磨，抗刻划；易清洁，耐酸硷等优点的复合饰板，英文简称MFC；
3、封边：封2mm厚边，胶水缝不能超过0.2mm；封1mm以下胶边，胶水缝≤0.1mm；
4、桌架为1.2MM钢管，经静电喷涂，上档板及台面可改色，桌面下配86线盒走线槽，每位三个，中间支撑脚配走线，配活动主机架</t>
  </si>
  <si>
    <t>1.电镀铁架，直径25MM铁管，厚度足2.0MM。
2.塑料胶板设计，突破常规设计，有效增加产品塑料强度，防滑，别具质感，充满视觉效果。全新PP料制作，符合国际环保要求，7个颜色可选。
3.可堆叠，有效节约空间。
4.美国BIFMA测试标准，可承重130KG，胶背68KG12万次循环推背测试。</t>
  </si>
  <si>
    <t>规格：1200*400*950MM
1、基材：台面25MM中纤板其它18MM（有较强的握钉力、抗劈力和良好的刚性等机械性能，不受季节、气候的变化而变形）；
2、面材：“三聚氰氨”具有耐磨，抗刻划；易清洁，耐酸硷等优点
3、封边：封2mm厚边，胶水缝不能超过0.2mm；封1mm以下胶边，胶水缝≤0.1mm；</t>
  </si>
  <si>
    <t>规格：2400*400*450MM
1、基材：台面25MM中纤板其它18MM（有较强的握钉力、抗劈力和良好的刚性等机械性能，不受季节、气候的变化而变形）；
2、面材：“三聚氰氨”具有耐磨，抗刻划；易清洁，耐酸硷等优点
3、封边：封2mm厚边，胶水缝不能超过0.2mm；封1mm以下胶边，胶水缝≤0.1mm；
4.整体柜子加固用于坐人</t>
  </si>
  <si>
    <t xml:space="preserve">DCP-9030CDN 三合一 打印/复印/扫描  </t>
  </si>
  <si>
    <r>
      <rPr>
        <sz val="9"/>
        <color rgb="FF000000"/>
        <rFont val="宋体"/>
        <charset val="134"/>
      </rPr>
      <t>功放：主要功能特点:★拥有四组输出接口，可连接二对8</t>
    </r>
    <r>
      <rPr>
        <sz val="9"/>
        <color rgb="FF000000"/>
        <rFont val="Calibri"/>
        <charset val="134"/>
      </rPr>
      <t>Ω</t>
    </r>
    <r>
      <rPr>
        <sz val="9"/>
        <color rgb="FF000000"/>
        <rFont val="宋体"/>
        <charset val="134"/>
      </rPr>
      <t>音箱；★3U双通道合并式功放机,机器自带5路话筒输入插口，前面有3路话筒的接口，音量可单独可调；★内置啸叫抑制电路，有效减低扬声器啸叫问题；★四路音源输入可供选择，可同时连接不同的4种音源设备，可另接扩展功放或录音等设备；★隐藏式独立调节，可靠保护设备状态；★黑铝面板，进口MT62M0001混响，8只东芝大管，输出功率强劲，音色通透圆润。★可广泛应用于多媒体教室、小型会议室等场所扩音。                                                      主要技术参数：额定功率：2×130W/8</t>
    </r>
    <r>
      <rPr>
        <sz val="9"/>
        <color rgb="FF000000"/>
        <rFont val="Calibri"/>
        <charset val="134"/>
      </rPr>
      <t>Ω</t>
    </r>
    <r>
      <rPr>
        <sz val="9"/>
        <color rgb="FF000000"/>
        <rFont val="宋体"/>
        <charset val="134"/>
      </rPr>
      <t>；最大功率：2×150W/4</t>
    </r>
    <r>
      <rPr>
        <sz val="9"/>
        <color rgb="FF000000"/>
        <rFont val="Calibri"/>
        <charset val="134"/>
      </rPr>
      <t>Ω</t>
    </r>
    <r>
      <rPr>
        <sz val="9"/>
        <color rgb="FF000000"/>
        <rFont val="宋体"/>
        <charset val="134"/>
      </rPr>
      <t xml:space="preserve"> ；频率响应：线路输入 20Hz-20KHz(±0.5dB)；信噪比：82dB；输入灵敏度：0.15V；总谐波失真 THD 0.05%：输入阻抗 20K</t>
    </r>
    <r>
      <rPr>
        <sz val="9"/>
        <color rgb="FF000000"/>
        <rFont val="Calibri"/>
        <charset val="134"/>
      </rPr>
      <t>Ω</t>
    </r>
    <r>
      <rPr>
        <sz val="9"/>
        <color rgb="FF000000"/>
        <rFont val="宋体"/>
        <charset val="134"/>
      </rPr>
      <t>，消耗功率：350W 电源：交流220V±10%/50Hz；机身尺寸：420L×320D×150H（单位：mm）</t>
    </r>
  </si>
  <si>
    <r>
      <rPr>
        <sz val="9"/>
        <color rgb="FF000000"/>
        <rFont val="宋体"/>
        <charset val="134"/>
      </rPr>
      <t>音箱：主要功能特点：★卡包式多媒体音箱；★铝盆喇叭，低音弹性好，中频足，高频亮，低音区浑厚强劲；★2路三单元全音域设计；★分频器经过专业扬声器测试系统调校、检测；★音质清晰自然、人声表达准确；★适用于多媒体课室、小型会议室。
主要技术参数：额定功率：100W；最大功率：200W；额定阻抗：8</t>
    </r>
    <r>
      <rPr>
        <sz val="9"/>
        <color rgb="FF000000"/>
        <rFont val="Calibri"/>
        <charset val="134"/>
      </rPr>
      <t>Ω</t>
    </r>
    <r>
      <rPr>
        <sz val="9"/>
        <color rgb="FF000000"/>
        <rFont val="宋体"/>
        <charset val="134"/>
      </rPr>
      <t>；频率响应：40Hz-20KHz；驱动器：一个10寸进口低音100磁35芯，2个三寸进口高音喇叭； 尺寸：长*宽*高515W×278D×300H（单位：mm）；灵敏度：90dB/；最大声压级：121dB；分频模式：二分频；箱体型式：倒相式；箱体及外饰：高密度中纤板（黑色）箱体，钢网；净重：19kg/对。</t>
    </r>
  </si>
  <si>
    <t>分屏器</t>
  </si>
  <si>
    <t>hdmi分配器一进四出</t>
  </si>
  <si>
    <t>9U机柜一个。</t>
  </si>
  <si>
    <t>服务器机柜2个，参数规格：600mm*1000mm*2000mm，</t>
  </si>
  <si>
    <t>UPS</t>
  </si>
  <si>
    <t>后备电源UBS,20KV的主机，64节100AH电池</t>
  </si>
  <si>
    <t>财务共享实训室517</t>
  </si>
  <si>
    <t>大数据智能分析中心</t>
  </si>
  <si>
    <t>教学一体机</t>
  </si>
  <si>
    <t>86英寸，双系统：windows10+Andorid9.0 ,4K超清屏，运行内存8G，12代 I5cpu,固态硬盘256GB，嵌入黑板（4米*1.2米+行业标准）</t>
  </si>
  <si>
    <t>电视机与一体机同步显示</t>
  </si>
  <si>
    <t>1、2U机架式软硬件一体化设备。
2、CPU≥2颗 Intel Xeon 金牌系列处理器，每颗不低于24G核心，主频不低于2.9GHz。
3、内存插槽数≥16个，配置≥128GB DDR4，内存要求支持ECC，速率不低于2400MHz，支持最大内存扩展768GB。
4、可插拔硬盘槽位≥12个，配置企业级固态，单块硬盘容量≥1.92TB，硬盘数量≥3。
5、配置≥1块Raid卡，支持Raid0/1/10/5，自带4GB缓存，掉电瞬间，Raid卡内存信息自动写入Flash，提供永久保护。
6、配置≥2个千兆以太网口，支持扩展FLOM网卡，配置≥4个万兆光口，4个万兆光模块。
7、支持≥10个PCIe 3、0扩展槽。
8、配置≥6个低静电、低噪音、高效率智能调节转速风扇。
9、配置2个不低于750W的电源。</t>
  </si>
  <si>
    <t>显示器</t>
  </si>
  <si>
    <t>23.8英寸IPS屏 屏幕比例：16:9,三边超窄边框,VGA,HDMI 1.4,DP 1.2(支持HDCP)接口,有DP和HDMI线缆无VGA线缆,4个USB 3.2接口,250nits,1,000:1, 5ms(灰度),屏幕高度可调整范围150毫米,轴心旋转,左右旋转,1920x1080</t>
  </si>
  <si>
    <t>规格：1200*600*760MM
1、基材：台面25MM中纤板（有较强的握钉力、抗劈力和良好的刚性等机械性能，不受季节、气候的变化而变形）；
2、面材：“三聚氰氨”具有耐磨，抗刻划；易清洁，耐酸硷等优点
3、封边：封2mm厚边，胶水缝不能超过0.2mm；封1mm以下胶边，胶水缝≤0.1mm；
4、桌脚钢管为1.2MM钢管,档网0.8MM，经静电喷涂，桌面下配86线盒走线槽，每位四个孔位，左右各一个主机架可放两主机.</t>
  </si>
  <si>
    <t>规格：4800*400*450MM
1、基材：台面25MM中纤板其它18MM（有较强的握钉力、抗劈力和良好的刚性等机械性能，不受季节、气候的变化而变形）；
2、面材：“三聚氰氨”具有耐磨，抗刻划；易清洁，耐酸硷等优点
3、封边：封2mm厚边，胶水缝不能超过0.2mm；封1mm以下胶边，胶水缝≤0.1mm；
4.整体柜子加固用于坐人</t>
  </si>
  <si>
    <t>名师工作室</t>
  </si>
  <si>
    <t>存放地点</t>
  </si>
  <si>
    <t>513-514</t>
  </si>
  <si>
    <t>4U机柜</t>
  </si>
  <si>
    <t>博士工作站</t>
  </si>
  <si>
    <t>511-512</t>
  </si>
  <si>
    <t>511-512，弱电间1台</t>
  </si>
  <si>
    <t>商务洽谈中心</t>
  </si>
  <si>
    <t>86英寸，双系统：windows10+Andorid9.0 ,4K超清屏，运行内存8G，12代 I5cpu,固态硬盘256GB，带移动支架</t>
  </si>
  <si>
    <t>经管楼414</t>
  </si>
  <si>
    <t>6类国标品牌网线。确保教学一体机正常上网。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</si>
</sst>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2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1"/>
      <color rgb="FF000000"/>
      <name val="宋体"/>
      <charset val="134"/>
    </font>
    <font>
      <b/>
      <sz val="10"/>
      <color rgb="FF000000"/>
      <name val="宋体"/>
      <charset val="134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8"/>
      <color rgb="FF000000"/>
      <name val="宋体"/>
      <charset val="134"/>
    </font>
    <font>
      <sz val="10"/>
      <color rgb="FF000000"/>
      <name val="等线"/>
      <charset val="134"/>
    </font>
    <font>
      <sz val="12"/>
      <color rgb="FF000000"/>
      <name val="等线"/>
      <charset val="134"/>
    </font>
    <font>
      <sz val="9"/>
      <color rgb="FF000000"/>
      <name val="等线"/>
      <charset val="134"/>
    </font>
    <font>
      <b/>
      <sz val="9"/>
      <color rgb="FF000000"/>
      <name val="宋体"/>
      <charset val="134"/>
    </font>
    <font>
      <sz val="9"/>
      <color rgb="FF000000"/>
      <name val="宋体"/>
      <charset val="134"/>
    </font>
    <font>
      <sz val="9"/>
      <color rgb="FF000000"/>
      <name val="阿里巴巴普惠体 R"/>
      <charset val="134"/>
    </font>
    <font>
      <sz val="9"/>
      <color rgb="FFFF0000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2"/>
      <color rgb="FFFF0000"/>
      <name val="等线"/>
      <charset val="134"/>
    </font>
    <font>
      <sz val="8"/>
      <color rgb="FFFF0000"/>
      <name val="宋体"/>
      <charset val="134"/>
    </font>
    <font>
      <sz val="10"/>
      <color rgb="FFFF000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9"/>
      <color rgb="FF000000"/>
      <name val="Calibri"/>
      <charset val="134"/>
    </font>
    <font>
      <sz val="8"/>
      <color rgb="FF000000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9" fillId="0" borderId="0" applyFon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1" fillId="4" borderId="12" applyNumberFormat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8" borderId="13" applyNumberFormat="0" applyFont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2" fillId="12" borderId="16" applyNumberFormat="0" applyAlignment="0" applyProtection="0">
      <alignment vertical="center"/>
    </xf>
    <xf numFmtId="0" fontId="33" fillId="12" borderId="12" applyNumberFormat="0" applyAlignment="0" applyProtection="0">
      <alignment vertical="center"/>
    </xf>
    <xf numFmtId="0" fontId="34" fillId="13" borderId="17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</xf>
    <xf numFmtId="0" fontId="8" fillId="0" borderId="2" xfId="0" applyFont="1" applyBorder="1" applyProtection="1">
      <alignment vertical="center"/>
    </xf>
    <xf numFmtId="0" fontId="6" fillId="0" borderId="2" xfId="0" applyFont="1" applyBorder="1" applyAlignment="1" applyProtection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2" xfId="0" applyFont="1" applyBorder="1" applyAlignment="1" applyProtection="1">
      <alignment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Border="1" applyProtection="1">
      <alignment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10" fillId="0" borderId="2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/>
    </xf>
    <xf numFmtId="0" fontId="6" fillId="0" borderId="2" xfId="0" applyFont="1" applyBorder="1" applyProtection="1">
      <alignment vertical="center"/>
    </xf>
    <xf numFmtId="0" fontId="9" fillId="0" borderId="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0" fillId="0" borderId="0" xfId="0" applyAlignment="1">
      <alignment vertical="center" wrapText="1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6" fillId="0" borderId="0" xfId="0" applyFont="1" applyBorder="1" applyProtection="1">
      <alignment vertical="center"/>
    </xf>
    <xf numFmtId="0" fontId="4" fillId="0" borderId="0" xfId="0" applyFont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center" vertical="top" wrapText="1"/>
    </xf>
    <xf numFmtId="0" fontId="11" fillId="0" borderId="2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vertical="top" wrapText="1"/>
    </xf>
    <xf numFmtId="0" fontId="11" fillId="0" borderId="2" xfId="0" applyFont="1" applyBorder="1" applyAlignment="1" applyProtection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2" xfId="0" applyFont="1" applyBorder="1" applyAlignment="1" applyProtection="1">
      <alignment horizontal="center" vertical="center"/>
    </xf>
    <xf numFmtId="0" fontId="13" fillId="0" borderId="2" xfId="0" applyFont="1" applyBorder="1" applyAlignment="1" applyProtection="1">
      <alignment vertical="top" wrapText="1"/>
    </xf>
    <xf numFmtId="0" fontId="11" fillId="0" borderId="2" xfId="0" applyFont="1" applyBorder="1" applyAlignment="1" applyProtection="1">
      <alignment vertical="top"/>
    </xf>
    <xf numFmtId="0" fontId="11" fillId="0" borderId="2" xfId="0" applyFont="1" applyBorder="1" applyProtection="1">
      <alignment vertical="center"/>
    </xf>
    <xf numFmtId="0" fontId="11" fillId="0" borderId="2" xfId="0" applyFont="1" applyFill="1" applyBorder="1" applyAlignment="1" applyProtection="1">
      <alignment horizontal="center" vertical="center" wrapText="1"/>
    </xf>
    <xf numFmtId="0" fontId="9" fillId="0" borderId="2" xfId="0" applyFont="1" applyBorder="1" applyProtection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 wrapText="1"/>
    </xf>
    <xf numFmtId="0" fontId="9" fillId="0" borderId="2" xfId="0" applyFont="1" applyBorder="1" applyAlignment="1" applyProtection="1">
      <alignment vertical="center" wrapText="1"/>
    </xf>
    <xf numFmtId="0" fontId="8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11" fillId="0" borderId="2" xfId="0" applyFont="1" applyBorder="1" applyAlignment="1" applyProtection="1">
      <alignment horizontal="center" vertical="top" wrapText="1"/>
    </xf>
    <xf numFmtId="0" fontId="14" fillId="0" borderId="2" xfId="0" applyFont="1" applyBorder="1" applyAlignment="1" applyProtection="1">
      <alignment horizontal="center" vertical="center" wrapText="1"/>
    </xf>
    <xf numFmtId="0" fontId="14" fillId="0" borderId="2" xfId="0" applyFont="1" applyBorder="1" applyAlignment="1" applyProtection="1">
      <alignment horizontal="center" vertical="center"/>
    </xf>
    <xf numFmtId="0" fontId="14" fillId="0" borderId="2" xfId="0" applyFont="1" applyFill="1" applyBorder="1" applyAlignment="1" applyProtection="1">
      <alignment vertical="center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0" borderId="2" xfId="0" applyFont="1" applyBorder="1" applyAlignment="1" applyProtection="1">
      <alignment vertical="center" wrapText="1"/>
    </xf>
    <xf numFmtId="0" fontId="13" fillId="0" borderId="2" xfId="0" applyFont="1" applyBorder="1" applyAlignment="1" applyProtection="1">
      <alignment vertical="center" wrapText="1"/>
    </xf>
    <xf numFmtId="0" fontId="11" fillId="2" borderId="2" xfId="0" applyFont="1" applyFill="1" applyBorder="1" applyAlignment="1" applyProtection="1">
      <alignment vertical="center" wrapText="1"/>
    </xf>
    <xf numFmtId="0" fontId="10" fillId="0" borderId="2" xfId="0" applyFont="1" applyBorder="1" applyAlignment="1" applyProtection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 applyProtection="1">
      <alignment horizontal="left" vertical="center" wrapText="1"/>
    </xf>
    <xf numFmtId="0" fontId="0" fillId="0" borderId="0" xfId="0" applyFont="1">
      <alignment vertical="center"/>
    </xf>
    <xf numFmtId="0" fontId="4" fillId="0" borderId="2" xfId="0" applyFont="1" applyBorder="1" applyProtection="1">
      <alignment vertical="center"/>
    </xf>
    <xf numFmtId="0" fontId="15" fillId="0" borderId="2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 wrapText="1"/>
    </xf>
    <xf numFmtId="0" fontId="16" fillId="0" borderId="2" xfId="0" applyFont="1" applyBorder="1" applyAlignment="1" applyProtection="1">
      <alignment horizontal="center" vertical="center"/>
    </xf>
    <xf numFmtId="0" fontId="8" fillId="0" borderId="0" xfId="0" applyFont="1" applyBorder="1">
      <alignment vertical="center"/>
    </xf>
    <xf numFmtId="0" fontId="8" fillId="0" borderId="0" xfId="0" applyFont="1" applyBorder="1" applyAlignment="1">
      <alignment horizontal="center" vertical="center"/>
    </xf>
    <xf numFmtId="0" fontId="17" fillId="0" borderId="2" xfId="0" applyFont="1" applyBorder="1" applyAlignment="1" applyProtection="1">
      <alignment vertical="center" wrapText="1"/>
    </xf>
    <xf numFmtId="0" fontId="2" fillId="0" borderId="2" xfId="0" applyFont="1" applyBorder="1" applyAlignment="1" applyProtection="1">
      <alignment horizontal="left" vertical="center"/>
    </xf>
    <xf numFmtId="0" fontId="0" fillId="0" borderId="0" xfId="0" applyBorder="1">
      <alignment vertical="center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vertical="center" wrapText="1"/>
    </xf>
    <xf numFmtId="0" fontId="8" fillId="0" borderId="2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 applyProtection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.png"/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3.png"/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3.png"/><Relationship Id="rId4" Type="http://schemas.openxmlformats.org/officeDocument/2006/relationships/image" Target="../media/image5.png"/><Relationship Id="rId3" Type="http://schemas.openxmlformats.org/officeDocument/2006/relationships/image" Target="../media/image2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159386</xdr:colOff>
      <xdr:row>6</xdr:row>
      <xdr:rowOff>94616</xdr:rowOff>
    </xdr:from>
    <xdr:ext cx="1145540" cy="79121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4550410" y="9733915"/>
          <a:ext cx="1145540" cy="791210"/>
        </a:xfrm>
        <a:prstGeom prst="rect">
          <a:avLst/>
        </a:prstGeom>
      </xdr:spPr>
    </xdr:pic>
    <xdr:clientData/>
  </xdr:oneCellAnchor>
  <xdr:oneCellAnchor>
    <xdr:from>
      <xdr:col>5</xdr:col>
      <xdr:colOff>544830</xdr:colOff>
      <xdr:row>8</xdr:row>
      <xdr:rowOff>123190</xdr:rowOff>
    </xdr:from>
    <xdr:ext cx="568960" cy="714375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4935855" y="12454890"/>
          <a:ext cx="568960" cy="714375"/>
        </a:xfrm>
        <a:prstGeom prst="rect">
          <a:avLst/>
        </a:prstGeom>
      </xdr:spPr>
    </xdr:pic>
    <xdr:clientData/>
  </xdr:oneCellAnchor>
  <xdr:oneCellAnchor>
    <xdr:from>
      <xdr:col>5</xdr:col>
      <xdr:colOff>114300</xdr:colOff>
      <xdr:row>9</xdr:row>
      <xdr:rowOff>57150</xdr:rowOff>
    </xdr:from>
    <xdr:ext cx="1209675" cy="771525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4505325" y="13741400"/>
          <a:ext cx="1209675" cy="771525"/>
        </a:xfrm>
        <a:prstGeom prst="rect">
          <a:avLst/>
        </a:prstGeom>
      </xdr:spPr>
    </xdr:pic>
    <xdr:clientData/>
  </xdr:oneCellAnchor>
  <xdr:oneCellAnchor>
    <xdr:from>
      <xdr:col>5</xdr:col>
      <xdr:colOff>180975</xdr:colOff>
      <xdr:row>7</xdr:row>
      <xdr:rowOff>46355</xdr:rowOff>
    </xdr:from>
    <xdr:ext cx="1213485" cy="803275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4572000" y="11196955"/>
          <a:ext cx="1213485" cy="8032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83185</xdr:colOff>
      <xdr:row>6</xdr:row>
      <xdr:rowOff>218440</xdr:rowOff>
    </xdr:from>
    <xdr:ext cx="927100" cy="743585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4340860" y="8686165"/>
          <a:ext cx="927100" cy="743585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9</xdr:row>
      <xdr:rowOff>171450</xdr:rowOff>
    </xdr:from>
    <xdr:ext cx="685800" cy="790575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4400550" y="11887200"/>
          <a:ext cx="685800" cy="790575"/>
        </a:xfrm>
        <a:prstGeom prst="rect">
          <a:avLst/>
        </a:prstGeom>
      </xdr:spPr>
    </xdr:pic>
    <xdr:clientData/>
  </xdr:oneCellAnchor>
  <xdr:oneCellAnchor>
    <xdr:from>
      <xdr:col>5</xdr:col>
      <xdr:colOff>209550</xdr:colOff>
      <xdr:row>7</xdr:row>
      <xdr:rowOff>219075</xdr:rowOff>
    </xdr:from>
    <xdr:ext cx="838200" cy="447675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4467225" y="9944100"/>
          <a:ext cx="838200" cy="447675"/>
        </a:xfrm>
        <a:prstGeom prst="rect">
          <a:avLst/>
        </a:prstGeom>
      </xdr:spPr>
    </xdr:pic>
    <xdr:clientData/>
  </xdr:oneCellAnchor>
  <xdr:oneCellAnchor>
    <xdr:from>
      <xdr:col>5</xdr:col>
      <xdr:colOff>285750</xdr:colOff>
      <xdr:row>8</xdr:row>
      <xdr:rowOff>168275</xdr:rowOff>
    </xdr:from>
    <xdr:ext cx="561975" cy="650875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4543425" y="10836275"/>
          <a:ext cx="561975" cy="650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73661</xdr:colOff>
      <xdr:row>8</xdr:row>
      <xdr:rowOff>304166</xdr:rowOff>
    </xdr:from>
    <xdr:ext cx="1050290" cy="79121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5607685" y="12238990"/>
          <a:ext cx="1050290" cy="791210"/>
        </a:xfrm>
        <a:prstGeom prst="rect">
          <a:avLst/>
        </a:prstGeom>
      </xdr:spPr>
    </xdr:pic>
    <xdr:clientData/>
  </xdr:oneCellAnchor>
  <xdr:oneCellAnchor>
    <xdr:from>
      <xdr:col>7</xdr:col>
      <xdr:colOff>192405</xdr:colOff>
      <xdr:row>11</xdr:row>
      <xdr:rowOff>113665</xdr:rowOff>
    </xdr:from>
    <xdr:ext cx="614680" cy="935990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5726430" y="16706215"/>
          <a:ext cx="614680" cy="935990"/>
        </a:xfrm>
        <a:prstGeom prst="rect">
          <a:avLst/>
        </a:prstGeom>
      </xdr:spPr>
    </xdr:pic>
    <xdr:clientData/>
  </xdr:oneCellAnchor>
  <xdr:oneCellAnchor>
    <xdr:from>
      <xdr:col>7</xdr:col>
      <xdr:colOff>152400</xdr:colOff>
      <xdr:row>12</xdr:row>
      <xdr:rowOff>155575</xdr:rowOff>
    </xdr:from>
    <xdr:ext cx="709930" cy="838835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5686425" y="18186400"/>
          <a:ext cx="709930" cy="838835"/>
        </a:xfrm>
        <a:prstGeom prst="rect">
          <a:avLst/>
        </a:prstGeom>
      </xdr:spPr>
    </xdr:pic>
    <xdr:clientData/>
  </xdr:oneCellAnchor>
  <xdr:oneCellAnchor>
    <xdr:from>
      <xdr:col>7</xdr:col>
      <xdr:colOff>114301</xdr:colOff>
      <xdr:row>13</xdr:row>
      <xdr:rowOff>219075</xdr:rowOff>
    </xdr:from>
    <xdr:ext cx="933449" cy="800100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5648325" y="19469100"/>
          <a:ext cx="933450" cy="800100"/>
        </a:xfrm>
        <a:prstGeom prst="rect">
          <a:avLst/>
        </a:prstGeom>
      </xdr:spPr>
    </xdr:pic>
    <xdr:clientData/>
  </xdr:oneCellAnchor>
  <xdr:oneCellAnchor>
    <xdr:from>
      <xdr:col>7</xdr:col>
      <xdr:colOff>182880</xdr:colOff>
      <xdr:row>10</xdr:row>
      <xdr:rowOff>254635</xdr:rowOff>
    </xdr:from>
    <xdr:ext cx="597535" cy="793115"/>
    <xdr:pic>
      <xdr:nvPicPr>
        <xdr:cNvPr id="6" name="图片 5"/>
        <xdr:cNvPicPr/>
      </xdr:nvPicPr>
      <xdr:blipFill>
        <a:blip r:embed="rId5"/>
        <a:stretch>
          <a:fillRect/>
        </a:stretch>
      </xdr:blipFill>
      <xdr:spPr>
        <a:xfrm>
          <a:off x="5716905" y="15618460"/>
          <a:ext cx="597535" cy="793115"/>
        </a:xfrm>
        <a:prstGeom prst="rect">
          <a:avLst/>
        </a:prstGeom>
      </xdr:spPr>
    </xdr:pic>
    <xdr:clientData/>
  </xdr:oneCellAnchor>
  <xdr:oneCellAnchor>
    <xdr:from>
      <xdr:col>7</xdr:col>
      <xdr:colOff>48896</xdr:colOff>
      <xdr:row>9</xdr:row>
      <xdr:rowOff>294641</xdr:rowOff>
    </xdr:from>
    <xdr:ext cx="1036954" cy="819784"/>
    <xdr:pic>
      <xdr:nvPicPr>
        <xdr:cNvPr id="7" name="图片 6"/>
        <xdr:cNvPicPr/>
      </xdr:nvPicPr>
      <xdr:blipFill>
        <a:blip r:embed="rId6"/>
        <a:stretch>
          <a:fillRect/>
        </a:stretch>
      </xdr:blipFill>
      <xdr:spPr>
        <a:xfrm>
          <a:off x="5582920" y="13839190"/>
          <a:ext cx="1036955" cy="81978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26035</xdr:colOff>
      <xdr:row>9</xdr:row>
      <xdr:rowOff>294640</xdr:rowOff>
    </xdr:from>
    <xdr:ext cx="1097915" cy="77216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4302760" y="12746990"/>
          <a:ext cx="1097915" cy="772160"/>
        </a:xfrm>
        <a:prstGeom prst="rect">
          <a:avLst/>
        </a:prstGeom>
      </xdr:spPr>
    </xdr:pic>
    <xdr:clientData/>
  </xdr:oneCellAnchor>
  <xdr:oneCellAnchor>
    <xdr:from>
      <xdr:col>6</xdr:col>
      <xdr:colOff>285750</xdr:colOff>
      <xdr:row>10</xdr:row>
      <xdr:rowOff>104775</xdr:rowOff>
    </xdr:from>
    <xdr:ext cx="676275" cy="895350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4562475" y="14157325"/>
          <a:ext cx="676275" cy="895350"/>
        </a:xfrm>
        <a:prstGeom prst="rect">
          <a:avLst/>
        </a:prstGeom>
      </xdr:spPr>
    </xdr:pic>
    <xdr:clientData/>
  </xdr:oneCellAnchor>
  <xdr:oneCellAnchor>
    <xdr:from>
      <xdr:col>6</xdr:col>
      <xdr:colOff>220980</xdr:colOff>
      <xdr:row>11</xdr:row>
      <xdr:rowOff>104141</xdr:rowOff>
    </xdr:from>
    <xdr:ext cx="683895" cy="753110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4497705" y="15271115"/>
          <a:ext cx="683895" cy="753110"/>
        </a:xfrm>
        <a:prstGeom prst="rect">
          <a:avLst/>
        </a:prstGeom>
      </xdr:spPr>
    </xdr:pic>
    <xdr:clientData/>
  </xdr:oneCellAnchor>
  <xdr:oneCellAnchor>
    <xdr:from>
      <xdr:col>6</xdr:col>
      <xdr:colOff>247650</xdr:colOff>
      <xdr:row>12</xdr:row>
      <xdr:rowOff>69850</xdr:rowOff>
    </xdr:from>
    <xdr:ext cx="709930" cy="838835"/>
    <xdr:pic>
      <xdr:nvPicPr>
        <xdr:cNvPr id="5" name="图片 4"/>
        <xdr:cNvPicPr/>
      </xdr:nvPicPr>
      <xdr:blipFill>
        <a:blip r:embed="rId4"/>
        <a:stretch>
          <a:fillRect/>
        </a:stretch>
      </xdr:blipFill>
      <xdr:spPr>
        <a:xfrm>
          <a:off x="4524375" y="16379825"/>
          <a:ext cx="709930" cy="838835"/>
        </a:xfrm>
        <a:prstGeom prst="rect">
          <a:avLst/>
        </a:prstGeom>
      </xdr:spPr>
    </xdr:pic>
    <xdr:clientData/>
  </xdr:oneCellAnchor>
  <xdr:oneCellAnchor>
    <xdr:from>
      <xdr:col>6</xdr:col>
      <xdr:colOff>57151</xdr:colOff>
      <xdr:row>13</xdr:row>
      <xdr:rowOff>304800</xdr:rowOff>
    </xdr:from>
    <xdr:ext cx="1123950" cy="647700"/>
    <xdr:pic>
      <xdr:nvPicPr>
        <xdr:cNvPr id="6" name="图片 5"/>
        <xdr:cNvPicPr/>
      </xdr:nvPicPr>
      <xdr:blipFill>
        <a:blip r:embed="rId5"/>
        <a:stretch>
          <a:fillRect/>
        </a:stretch>
      </xdr:blipFill>
      <xdr:spPr>
        <a:xfrm>
          <a:off x="4333875" y="17653000"/>
          <a:ext cx="1123950" cy="6477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19"/>
  <sheetViews>
    <sheetView workbookViewId="0">
      <selection activeCell="F16" sqref="F16"/>
    </sheetView>
  </sheetViews>
  <sheetFormatPr defaultColWidth="9.5" defaultRowHeight="29.25" customHeight="1"/>
  <cols>
    <col min="1" max="1" width="4.625" style="16" customWidth="1"/>
    <col min="2" max="2" width="7.5" style="16" customWidth="1"/>
    <col min="3" max="4" width="5" style="15" customWidth="1"/>
    <col min="5" max="5" width="35.5" style="16" customWidth="1"/>
    <col min="6" max="6" width="19.125" style="16" customWidth="1"/>
    <col min="7" max="12" width="9.375" style="16" customWidth="1"/>
    <col min="13" max="13" width="7.625" style="65" customWidth="1"/>
  </cols>
  <sheetData>
    <row r="1" customHeight="1" spans="1:13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="41" customFormat="1" ht="47.25" customHeight="1" spans="1:13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</row>
    <row r="3" ht="170.25" customHeight="1" spans="1:13">
      <c r="A3" s="80">
        <v>1</v>
      </c>
      <c r="B3" s="91" t="s">
        <v>14</v>
      </c>
      <c r="C3" s="92">
        <v>3</v>
      </c>
      <c r="D3" s="83" t="s">
        <v>15</v>
      </c>
      <c r="E3" s="7" t="s">
        <v>16</v>
      </c>
      <c r="F3" s="6"/>
      <c r="G3" s="6"/>
      <c r="H3" s="6"/>
      <c r="I3" s="6"/>
      <c r="J3" s="6"/>
      <c r="K3" s="6"/>
      <c r="L3" s="6">
        <f>C3*K3</f>
        <v>0</v>
      </c>
      <c r="M3" s="88"/>
    </row>
    <row r="4" ht="240.75" customHeight="1" spans="1:13">
      <c r="A4" s="80">
        <v>2</v>
      </c>
      <c r="B4" s="6" t="s">
        <v>17</v>
      </c>
      <c r="C4" s="83">
        <v>50</v>
      </c>
      <c r="D4" s="83" t="s">
        <v>18</v>
      </c>
      <c r="E4" s="7" t="s">
        <v>19</v>
      </c>
      <c r="F4" s="7"/>
      <c r="G4" s="7"/>
      <c r="H4" s="7"/>
      <c r="I4" s="7"/>
      <c r="J4" s="7"/>
      <c r="K4" s="7"/>
      <c r="L4" s="6">
        <f t="shared" ref="L4:L19" si="0">C4*K4</f>
        <v>0</v>
      </c>
      <c r="M4" s="68" t="s">
        <v>20</v>
      </c>
    </row>
    <row r="5" ht="244.5" customHeight="1" spans="1:13">
      <c r="A5" s="80">
        <v>3</v>
      </c>
      <c r="B5" s="6" t="s">
        <v>17</v>
      </c>
      <c r="C5" s="83">
        <v>1</v>
      </c>
      <c r="D5" s="83" t="s">
        <v>18</v>
      </c>
      <c r="E5" s="7" t="s">
        <v>21</v>
      </c>
      <c r="F5" s="7"/>
      <c r="G5" s="7"/>
      <c r="H5" s="7"/>
      <c r="I5" s="7"/>
      <c r="J5" s="7"/>
      <c r="K5" s="7"/>
      <c r="L5" s="6">
        <f t="shared" si="0"/>
        <v>0</v>
      </c>
      <c r="M5" s="93" t="s">
        <v>22</v>
      </c>
    </row>
    <row r="6" ht="27" spans="1:13">
      <c r="A6" s="80">
        <v>4</v>
      </c>
      <c r="B6" s="6" t="s">
        <v>23</v>
      </c>
      <c r="C6" s="83">
        <v>4</v>
      </c>
      <c r="D6" s="83" t="s">
        <v>15</v>
      </c>
      <c r="E6" s="7" t="s">
        <v>24</v>
      </c>
      <c r="F6" s="7"/>
      <c r="G6" s="7"/>
      <c r="H6" s="7"/>
      <c r="I6" s="7"/>
      <c r="J6" s="7"/>
      <c r="K6" s="7"/>
      <c r="L6" s="6">
        <f t="shared" si="0"/>
        <v>0</v>
      </c>
      <c r="M6" s="93" t="s">
        <v>25</v>
      </c>
    </row>
    <row r="7" ht="119" customHeight="1" spans="1:13">
      <c r="A7" s="80">
        <v>5</v>
      </c>
      <c r="B7" s="6" t="s">
        <v>26</v>
      </c>
      <c r="C7" s="83">
        <v>51</v>
      </c>
      <c r="D7" s="83" t="s">
        <v>27</v>
      </c>
      <c r="E7" s="7" t="s">
        <v>28</v>
      </c>
      <c r="F7" s="7"/>
      <c r="G7" s="7"/>
      <c r="H7" s="7"/>
      <c r="I7" s="7"/>
      <c r="J7" s="7"/>
      <c r="K7" s="7"/>
      <c r="L7" s="6">
        <f t="shared" si="0"/>
        <v>0</v>
      </c>
      <c r="M7" s="93" t="s">
        <v>29</v>
      </c>
    </row>
    <row r="8" ht="93" customHeight="1" spans="1:13">
      <c r="A8" s="80">
        <v>6</v>
      </c>
      <c r="B8" s="6" t="s">
        <v>30</v>
      </c>
      <c r="C8" s="83">
        <v>51</v>
      </c>
      <c r="D8" s="83" t="s">
        <v>31</v>
      </c>
      <c r="E8" s="7" t="s">
        <v>32</v>
      </c>
      <c r="F8" s="7"/>
      <c r="G8" s="7"/>
      <c r="H8" s="7"/>
      <c r="I8" s="7"/>
      <c r="J8" s="7"/>
      <c r="K8" s="7"/>
      <c r="L8" s="6">
        <f t="shared" si="0"/>
        <v>0</v>
      </c>
      <c r="M8" s="93"/>
    </row>
    <row r="9" ht="106.5" customHeight="1" spans="1:13">
      <c r="A9" s="80">
        <v>7</v>
      </c>
      <c r="B9" s="6" t="s">
        <v>33</v>
      </c>
      <c r="C9" s="83">
        <v>1</v>
      </c>
      <c r="D9" s="83" t="s">
        <v>31</v>
      </c>
      <c r="E9" s="7" t="s">
        <v>32</v>
      </c>
      <c r="F9" s="7"/>
      <c r="G9" s="7"/>
      <c r="H9" s="7"/>
      <c r="I9" s="7"/>
      <c r="J9" s="7"/>
      <c r="K9" s="7"/>
      <c r="L9" s="6">
        <f t="shared" si="0"/>
        <v>0</v>
      </c>
      <c r="M9" s="93"/>
    </row>
    <row r="10" ht="94.5" spans="1:13">
      <c r="A10" s="80">
        <v>8</v>
      </c>
      <c r="B10" s="6" t="s">
        <v>34</v>
      </c>
      <c r="C10" s="83">
        <v>1</v>
      </c>
      <c r="D10" s="83" t="s">
        <v>35</v>
      </c>
      <c r="E10" s="7" t="s">
        <v>36</v>
      </c>
      <c r="F10" s="7"/>
      <c r="G10" s="7"/>
      <c r="H10" s="7"/>
      <c r="I10" s="7"/>
      <c r="J10" s="7"/>
      <c r="K10" s="7"/>
      <c r="L10" s="6">
        <f t="shared" si="0"/>
        <v>0</v>
      </c>
      <c r="M10" s="93"/>
    </row>
    <row r="11" ht="27" spans="1:13">
      <c r="A11" s="80">
        <v>9</v>
      </c>
      <c r="B11" s="8" t="s">
        <v>37</v>
      </c>
      <c r="C11" s="5">
        <v>2</v>
      </c>
      <c r="D11" s="5" t="s">
        <v>15</v>
      </c>
      <c r="E11" s="7" t="s">
        <v>38</v>
      </c>
      <c r="F11" s="7"/>
      <c r="G11" s="7"/>
      <c r="H11" s="7"/>
      <c r="I11" s="7"/>
      <c r="J11" s="7"/>
      <c r="K11" s="7"/>
      <c r="L11" s="6">
        <f t="shared" si="0"/>
        <v>0</v>
      </c>
      <c r="M11" s="93"/>
    </row>
    <row r="12" ht="160.5" spans="1:13">
      <c r="A12" s="80">
        <v>10</v>
      </c>
      <c r="B12" s="8" t="s">
        <v>39</v>
      </c>
      <c r="C12" s="5">
        <v>1</v>
      </c>
      <c r="D12" s="5" t="s">
        <v>15</v>
      </c>
      <c r="E12" s="7" t="s">
        <v>40</v>
      </c>
      <c r="F12" s="7"/>
      <c r="G12" s="7"/>
      <c r="H12" s="7"/>
      <c r="I12" s="7"/>
      <c r="J12" s="7"/>
      <c r="K12" s="7"/>
      <c r="L12" s="6">
        <f t="shared" si="0"/>
        <v>0</v>
      </c>
      <c r="M12" s="93"/>
    </row>
    <row r="13" ht="98.25" customHeight="1" spans="1:13">
      <c r="A13" s="80">
        <v>11</v>
      </c>
      <c r="B13" s="8" t="s">
        <v>41</v>
      </c>
      <c r="C13" s="5">
        <v>1</v>
      </c>
      <c r="D13" s="5" t="s">
        <v>18</v>
      </c>
      <c r="E13" s="7" t="s">
        <v>42</v>
      </c>
      <c r="F13" s="7"/>
      <c r="G13" s="7"/>
      <c r="H13" s="7"/>
      <c r="I13" s="7"/>
      <c r="J13" s="7"/>
      <c r="K13" s="7"/>
      <c r="L13" s="6">
        <f t="shared" si="0"/>
        <v>0</v>
      </c>
      <c r="M13" s="93"/>
    </row>
    <row r="14" ht="147" customHeight="1" spans="1:13">
      <c r="A14" s="80">
        <v>12</v>
      </c>
      <c r="B14" s="8" t="s">
        <v>43</v>
      </c>
      <c r="C14" s="5">
        <v>2</v>
      </c>
      <c r="D14" s="5" t="s">
        <v>44</v>
      </c>
      <c r="E14" s="7" t="s">
        <v>45</v>
      </c>
      <c r="F14" s="7"/>
      <c r="G14" s="7"/>
      <c r="H14" s="7"/>
      <c r="I14" s="7"/>
      <c r="J14" s="7"/>
      <c r="K14" s="7"/>
      <c r="L14" s="6">
        <f t="shared" si="0"/>
        <v>0</v>
      </c>
      <c r="M14" s="93"/>
    </row>
    <row r="15" ht="128.25" customHeight="1" spans="1:13">
      <c r="A15" s="80">
        <v>13</v>
      </c>
      <c r="B15" s="84" t="s">
        <v>46</v>
      </c>
      <c r="C15" s="5">
        <v>1</v>
      </c>
      <c r="D15" s="5" t="s">
        <v>44</v>
      </c>
      <c r="E15" s="7" t="s">
        <v>47</v>
      </c>
      <c r="F15" s="7"/>
      <c r="G15" s="7"/>
      <c r="H15" s="7"/>
      <c r="I15" s="7"/>
      <c r="J15" s="7"/>
      <c r="K15" s="7"/>
      <c r="L15" s="6">
        <f t="shared" si="0"/>
        <v>0</v>
      </c>
      <c r="M15" s="93"/>
    </row>
    <row r="16" ht="82.5" customHeight="1" spans="1:13">
      <c r="A16" s="80">
        <v>14</v>
      </c>
      <c r="B16" s="8" t="s">
        <v>48</v>
      </c>
      <c r="C16" s="5">
        <v>2</v>
      </c>
      <c r="D16" s="5" t="s">
        <v>44</v>
      </c>
      <c r="E16" s="7" t="s">
        <v>49</v>
      </c>
      <c r="F16" s="93"/>
      <c r="G16" s="93"/>
      <c r="H16" s="93"/>
      <c r="I16" s="93"/>
      <c r="J16" s="93"/>
      <c r="K16" s="93"/>
      <c r="L16" s="6">
        <f t="shared" si="0"/>
        <v>0</v>
      </c>
      <c r="M16" s="97"/>
    </row>
    <row r="17" customHeight="1" spans="1:13">
      <c r="A17" s="80">
        <v>17</v>
      </c>
      <c r="B17" s="8" t="s">
        <v>50</v>
      </c>
      <c r="C17" s="94">
        <v>1</v>
      </c>
      <c r="D17" s="94" t="s">
        <v>44</v>
      </c>
      <c r="E17" s="7" t="s">
        <v>51</v>
      </c>
      <c r="F17" s="10"/>
      <c r="G17" s="10"/>
      <c r="H17" s="10"/>
      <c r="I17" s="10"/>
      <c r="J17" s="10"/>
      <c r="K17" s="10"/>
      <c r="L17" s="6">
        <f t="shared" si="0"/>
        <v>0</v>
      </c>
      <c r="M17" s="98"/>
    </row>
    <row r="18" ht="26.25" customHeight="1" spans="1:13">
      <c r="A18" s="80">
        <v>18</v>
      </c>
      <c r="B18" s="8" t="s">
        <v>52</v>
      </c>
      <c r="C18" s="94">
        <v>1</v>
      </c>
      <c r="D18" s="94" t="s">
        <v>53</v>
      </c>
      <c r="E18" s="7" t="s">
        <v>54</v>
      </c>
      <c r="F18" s="23"/>
      <c r="G18" s="23"/>
      <c r="H18" s="23"/>
      <c r="I18" s="23"/>
      <c r="J18" s="23"/>
      <c r="K18" s="23"/>
      <c r="L18" s="6">
        <f t="shared" si="0"/>
        <v>0</v>
      </c>
      <c r="M18" s="93"/>
    </row>
    <row r="19" ht="36" customHeight="1" spans="1:13">
      <c r="A19" s="95"/>
      <c r="B19" s="95"/>
      <c r="C19" s="96"/>
      <c r="D19" s="96"/>
      <c r="E19" s="95" t="s">
        <v>55</v>
      </c>
      <c r="F19" s="95"/>
      <c r="G19" s="95"/>
      <c r="H19" s="95"/>
      <c r="I19" s="95"/>
      <c r="J19" s="95"/>
      <c r="K19" s="95"/>
      <c r="L19" s="6">
        <f>SUM(L3:L18)</f>
        <v>0</v>
      </c>
      <c r="M19" s="95"/>
    </row>
  </sheetData>
  <sheetProtection insertHyperlinks="0" autoFilter="0"/>
  <mergeCells count="1">
    <mergeCell ref="A1:M1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20"/>
  <sheetViews>
    <sheetView tabSelected="1" workbookViewId="0">
      <selection activeCell="A1" sqref="A1:M1"/>
    </sheetView>
  </sheetViews>
  <sheetFormatPr defaultColWidth="9" defaultRowHeight="27" customHeight="1"/>
  <cols>
    <col min="1" max="1" width="4.375" style="16" customWidth="1"/>
    <col min="2" max="2" width="5.25" style="16" customWidth="1"/>
    <col min="3" max="3" width="4.75" style="15" customWidth="1"/>
    <col min="4" max="4" width="3.875" style="15" customWidth="1"/>
    <col min="5" max="5" width="37.625" style="16" customWidth="1"/>
    <col min="6" max="6" width="14.5" style="16" customWidth="1"/>
    <col min="7" max="7" width="10" style="16" customWidth="1"/>
    <col min="8" max="8" width="6.125" style="16" customWidth="1"/>
    <col min="9" max="9" width="6.25" style="16" customWidth="1"/>
    <col min="10" max="10" width="6.875" style="16" customWidth="1"/>
    <col min="11" max="11" width="6.75" style="16" customWidth="1"/>
    <col min="12" max="12" width="7.5" style="16" customWidth="1"/>
  </cols>
  <sheetData>
    <row r="1" customHeight="1" spans="1:13">
      <c r="A1" s="66" t="s">
        <v>56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ht="33" customHeight="1" spans="1:13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4" t="s">
        <v>13</v>
      </c>
    </row>
    <row r="3" ht="153" customHeight="1" spans="1:13">
      <c r="A3" s="80">
        <v>1</v>
      </c>
      <c r="B3" s="81" t="s">
        <v>14</v>
      </c>
      <c r="C3" s="82">
        <v>3</v>
      </c>
      <c r="D3" s="83" t="s">
        <v>15</v>
      </c>
      <c r="E3" s="7" t="s">
        <v>16</v>
      </c>
      <c r="F3" s="7"/>
      <c r="G3" s="7"/>
      <c r="H3" s="7"/>
      <c r="I3" s="7"/>
      <c r="J3" s="7"/>
      <c r="K3" s="7"/>
      <c r="L3" s="7">
        <f>C3*K3</f>
        <v>0</v>
      </c>
      <c r="M3" s="88"/>
    </row>
    <row r="4" ht="219" customHeight="1" spans="1:13">
      <c r="A4" s="80">
        <v>2</v>
      </c>
      <c r="B4" s="6" t="s">
        <v>17</v>
      </c>
      <c r="C4" s="83">
        <v>50</v>
      </c>
      <c r="D4" s="83" t="s">
        <v>18</v>
      </c>
      <c r="E4" s="7" t="s">
        <v>57</v>
      </c>
      <c r="F4" s="7"/>
      <c r="G4" s="7"/>
      <c r="H4" s="7"/>
      <c r="I4" s="7"/>
      <c r="J4" s="7"/>
      <c r="K4" s="7"/>
      <c r="L4" s="7">
        <f t="shared" ref="L4:L19" si="0">C4*K4</f>
        <v>0</v>
      </c>
      <c r="M4" s="11" t="s">
        <v>20</v>
      </c>
    </row>
    <row r="5" ht="207.75" customHeight="1" spans="1:13">
      <c r="A5" s="80">
        <v>3</v>
      </c>
      <c r="B5" s="6" t="s">
        <v>17</v>
      </c>
      <c r="C5" s="83">
        <v>1</v>
      </c>
      <c r="D5" s="83" t="s">
        <v>18</v>
      </c>
      <c r="E5" s="7" t="s">
        <v>58</v>
      </c>
      <c r="F5" s="7"/>
      <c r="G5" s="7"/>
      <c r="H5" s="7"/>
      <c r="I5" s="7"/>
      <c r="J5" s="7"/>
      <c r="K5" s="7"/>
      <c r="L5" s="7">
        <f t="shared" si="0"/>
        <v>0</v>
      </c>
      <c r="M5" s="80" t="s">
        <v>22</v>
      </c>
    </row>
    <row r="6" customHeight="1" spans="1:13">
      <c r="A6" s="80">
        <v>4</v>
      </c>
      <c r="B6" s="6" t="s">
        <v>23</v>
      </c>
      <c r="C6" s="83">
        <v>3</v>
      </c>
      <c r="D6" s="83" t="s">
        <v>15</v>
      </c>
      <c r="E6" s="7" t="s">
        <v>24</v>
      </c>
      <c r="F6" s="7"/>
      <c r="G6" s="7"/>
      <c r="H6" s="7"/>
      <c r="I6" s="7"/>
      <c r="J6" s="7"/>
      <c r="K6" s="7"/>
      <c r="L6" s="7">
        <f t="shared" si="0"/>
        <v>0</v>
      </c>
      <c r="M6" s="80"/>
    </row>
    <row r="7" ht="99" customHeight="1" spans="1:13">
      <c r="A7" s="80">
        <v>5</v>
      </c>
      <c r="B7" s="6" t="s">
        <v>59</v>
      </c>
      <c r="C7" s="83">
        <v>51</v>
      </c>
      <c r="D7" s="83" t="s">
        <v>27</v>
      </c>
      <c r="E7" s="7" t="s">
        <v>60</v>
      </c>
      <c r="F7" s="7"/>
      <c r="G7" s="7"/>
      <c r="H7" s="7"/>
      <c r="I7" s="7"/>
      <c r="J7" s="7"/>
      <c r="K7" s="7"/>
      <c r="L7" s="7">
        <f t="shared" si="0"/>
        <v>0</v>
      </c>
      <c r="M7" s="80"/>
    </row>
    <row r="8" ht="74.25" customHeight="1" spans="1:13">
      <c r="A8" s="80">
        <v>6</v>
      </c>
      <c r="B8" s="6" t="s">
        <v>30</v>
      </c>
      <c r="C8" s="83">
        <v>51</v>
      </c>
      <c r="D8" s="83" t="s">
        <v>31</v>
      </c>
      <c r="E8" s="7" t="s">
        <v>32</v>
      </c>
      <c r="F8" s="7"/>
      <c r="G8" s="7"/>
      <c r="H8" s="7"/>
      <c r="I8" s="7"/>
      <c r="J8" s="7"/>
      <c r="K8" s="7"/>
      <c r="L8" s="7">
        <f t="shared" si="0"/>
        <v>0</v>
      </c>
      <c r="M8" s="80"/>
    </row>
    <row r="9" ht="82.5" customHeight="1" spans="1:13">
      <c r="A9" s="80">
        <v>7</v>
      </c>
      <c r="B9" s="6" t="s">
        <v>33</v>
      </c>
      <c r="C9" s="83">
        <v>1</v>
      </c>
      <c r="D9" s="83" t="s">
        <v>31</v>
      </c>
      <c r="E9" s="7" t="s">
        <v>32</v>
      </c>
      <c r="F9" s="7"/>
      <c r="G9" s="7"/>
      <c r="H9" s="7"/>
      <c r="I9" s="7"/>
      <c r="J9" s="7"/>
      <c r="K9" s="7"/>
      <c r="L9" s="7">
        <f t="shared" si="0"/>
        <v>0</v>
      </c>
      <c r="M9" s="80"/>
    </row>
    <row r="10" ht="101.25" customHeight="1" spans="1:13">
      <c r="A10" s="80">
        <v>8</v>
      </c>
      <c r="B10" s="6" t="s">
        <v>34</v>
      </c>
      <c r="C10" s="83">
        <v>1</v>
      </c>
      <c r="D10" s="83" t="s">
        <v>35</v>
      </c>
      <c r="E10" s="7" t="s">
        <v>36</v>
      </c>
      <c r="F10" s="7"/>
      <c r="G10" s="7"/>
      <c r="H10" s="7"/>
      <c r="I10" s="7"/>
      <c r="J10" s="7"/>
      <c r="K10" s="7"/>
      <c r="L10" s="7">
        <f t="shared" si="0"/>
        <v>0</v>
      </c>
      <c r="M10" s="80"/>
    </row>
    <row r="11" ht="38.25" customHeight="1" spans="1:13">
      <c r="A11" s="80">
        <v>9</v>
      </c>
      <c r="B11" s="8" t="s">
        <v>37</v>
      </c>
      <c r="C11" s="5">
        <v>2</v>
      </c>
      <c r="D11" s="5" t="s">
        <v>15</v>
      </c>
      <c r="E11" s="7" t="s">
        <v>38</v>
      </c>
      <c r="F11" s="7"/>
      <c r="G11" s="7"/>
      <c r="H11" s="7"/>
      <c r="I11" s="7"/>
      <c r="J11" s="7"/>
      <c r="K11" s="7"/>
      <c r="L11" s="7">
        <f t="shared" si="0"/>
        <v>0</v>
      </c>
      <c r="M11" s="80"/>
    </row>
    <row r="12" ht="149.25" customHeight="1" spans="1:13">
      <c r="A12" s="80">
        <v>10</v>
      </c>
      <c r="B12" s="8" t="s">
        <v>39</v>
      </c>
      <c r="C12" s="5">
        <v>1</v>
      </c>
      <c r="D12" s="5" t="s">
        <v>15</v>
      </c>
      <c r="E12" s="7" t="s">
        <v>40</v>
      </c>
      <c r="F12" s="7"/>
      <c r="G12" s="7"/>
      <c r="H12" s="7"/>
      <c r="I12" s="7"/>
      <c r="J12" s="7"/>
      <c r="K12" s="7"/>
      <c r="L12" s="7">
        <f t="shared" si="0"/>
        <v>0</v>
      </c>
      <c r="M12" s="80"/>
    </row>
    <row r="13" ht="84.75" customHeight="1" spans="1:13">
      <c r="A13" s="80">
        <v>11</v>
      </c>
      <c r="B13" s="8" t="s">
        <v>41</v>
      </c>
      <c r="C13" s="5">
        <v>1</v>
      </c>
      <c r="D13" s="5" t="s">
        <v>18</v>
      </c>
      <c r="E13" s="7" t="s">
        <v>42</v>
      </c>
      <c r="F13" s="7"/>
      <c r="G13" s="7"/>
      <c r="H13" s="7"/>
      <c r="I13" s="7"/>
      <c r="J13" s="7"/>
      <c r="K13" s="7"/>
      <c r="L13" s="7">
        <f t="shared" si="0"/>
        <v>0</v>
      </c>
      <c r="M13" s="80"/>
    </row>
    <row r="14" ht="117" customHeight="1" spans="1:13">
      <c r="A14" s="80">
        <v>12</v>
      </c>
      <c r="B14" s="8" t="s">
        <v>43</v>
      </c>
      <c r="C14" s="5">
        <v>2</v>
      </c>
      <c r="D14" s="5" t="s">
        <v>44</v>
      </c>
      <c r="E14" s="7" t="s">
        <v>45</v>
      </c>
      <c r="F14" s="7"/>
      <c r="G14" s="7"/>
      <c r="H14" s="7"/>
      <c r="I14" s="7"/>
      <c r="J14" s="7"/>
      <c r="K14" s="7"/>
      <c r="L14" s="7">
        <f t="shared" si="0"/>
        <v>0</v>
      </c>
      <c r="M14" s="89"/>
    </row>
    <row r="15" ht="111" customHeight="1" spans="1:13">
      <c r="A15" s="80">
        <v>13</v>
      </c>
      <c r="B15" s="84" t="s">
        <v>46</v>
      </c>
      <c r="C15" s="5">
        <v>1</v>
      </c>
      <c r="D15" s="5" t="s">
        <v>44</v>
      </c>
      <c r="E15" s="7" t="s">
        <v>47</v>
      </c>
      <c r="F15" s="7"/>
      <c r="G15" s="7"/>
      <c r="H15" s="7"/>
      <c r="I15" s="7"/>
      <c r="J15" s="7"/>
      <c r="K15" s="7"/>
      <c r="L15" s="7">
        <f t="shared" si="0"/>
        <v>0</v>
      </c>
      <c r="M15" s="10"/>
    </row>
    <row r="16" ht="78" customHeight="1" spans="1:13">
      <c r="A16" s="80">
        <v>14</v>
      </c>
      <c r="B16" s="8" t="s">
        <v>48</v>
      </c>
      <c r="C16" s="5">
        <v>2</v>
      </c>
      <c r="D16" s="5" t="s">
        <v>44</v>
      </c>
      <c r="E16" s="7" t="s">
        <v>49</v>
      </c>
      <c r="F16" s="7"/>
      <c r="G16" s="7"/>
      <c r="H16" s="7"/>
      <c r="I16" s="7"/>
      <c r="J16" s="7"/>
      <c r="K16" s="7"/>
      <c r="L16" s="7">
        <f t="shared" si="0"/>
        <v>0</v>
      </c>
      <c r="M16" s="10"/>
    </row>
    <row r="17" ht="30" customHeight="1" spans="1:13">
      <c r="A17" s="80">
        <v>15</v>
      </c>
      <c r="B17" s="8" t="s">
        <v>50</v>
      </c>
      <c r="C17" s="85">
        <v>1</v>
      </c>
      <c r="D17" s="85" t="s">
        <v>44</v>
      </c>
      <c r="E17" s="7" t="s">
        <v>51</v>
      </c>
      <c r="F17" s="10"/>
      <c r="G17" s="10"/>
      <c r="H17" s="10"/>
      <c r="I17" s="10"/>
      <c r="J17" s="10"/>
      <c r="K17" s="10"/>
      <c r="L17" s="7">
        <f t="shared" si="0"/>
        <v>0</v>
      </c>
      <c r="M17" s="10"/>
    </row>
    <row r="18" ht="38.25" customHeight="1" spans="1:13">
      <c r="A18" s="80">
        <v>16</v>
      </c>
      <c r="B18" s="8" t="s">
        <v>52</v>
      </c>
      <c r="C18" s="85">
        <v>1</v>
      </c>
      <c r="D18" s="85" t="s">
        <v>53</v>
      </c>
      <c r="E18" s="7" t="s">
        <v>54</v>
      </c>
      <c r="F18" s="25"/>
      <c r="G18" s="25"/>
      <c r="H18" s="25"/>
      <c r="I18" s="25"/>
      <c r="J18" s="25"/>
      <c r="K18" s="25"/>
      <c r="L18" s="7">
        <f t="shared" si="0"/>
        <v>0</v>
      </c>
      <c r="M18" s="25"/>
    </row>
    <row r="19" ht="36" customHeight="1" spans="1:13">
      <c r="A19" s="25"/>
      <c r="B19" s="25"/>
      <c r="C19" s="26"/>
      <c r="D19" s="26"/>
      <c r="E19" s="25" t="s">
        <v>55</v>
      </c>
      <c r="F19" s="25"/>
      <c r="G19" s="25"/>
      <c r="H19" s="25"/>
      <c r="I19" s="25"/>
      <c r="J19" s="25"/>
      <c r="K19" s="25"/>
      <c r="L19" s="7">
        <f>SUM(L3:L18)</f>
        <v>0</v>
      </c>
      <c r="M19" s="25"/>
    </row>
    <row r="20" customHeight="1" spans="1:13">
      <c r="A20" s="86"/>
      <c r="B20" s="86"/>
      <c r="C20" s="87"/>
      <c r="D20" s="87"/>
      <c r="E20" s="86"/>
      <c r="F20" s="86"/>
      <c r="G20" s="86"/>
      <c r="H20" s="86"/>
      <c r="I20" s="86"/>
      <c r="J20" s="86"/>
      <c r="K20" s="86"/>
      <c r="L20" s="86"/>
      <c r="M20" s="90"/>
    </row>
  </sheetData>
  <sheetProtection insertHyperlinks="0" autoFilter="0"/>
  <mergeCells count="1">
    <mergeCell ref="A1:M1"/>
  </mergeCells>
  <printOptions horizontalCentered="1"/>
  <pageMargins left="0.393700787401575" right="0.393700787401575" top="0.393700787401575" bottom="0.393700787401575" header="0.31496062992126" footer="0.31496062992126"/>
  <pageSetup paperSize="9" orientation="landscape"/>
  <headerFooter>
    <oddFooter>&amp;C第 &amp;P 页，共 &amp;N 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R26"/>
  <sheetViews>
    <sheetView workbookViewId="0">
      <selection activeCell="I4" sqref="I4"/>
    </sheetView>
  </sheetViews>
  <sheetFormatPr defaultColWidth="9" defaultRowHeight="33.75" customHeight="1"/>
  <cols>
    <col min="1" max="1" width="6.25" style="16" customWidth="1"/>
    <col min="2" max="2" width="5" style="15" customWidth="1"/>
    <col min="3" max="3" width="5.875" style="16" customWidth="1"/>
    <col min="4" max="4" width="6.625" style="16" customWidth="1"/>
    <col min="5" max="5" width="4.625" style="15" customWidth="1"/>
    <col min="6" max="6" width="4.125" style="16" customWidth="1"/>
    <col min="7" max="7" width="40.125" style="16" customWidth="1"/>
    <col min="8" max="8" width="15.75" style="16" customWidth="1"/>
    <col min="9" max="14" width="9.875" style="65" customWidth="1"/>
    <col min="15" max="15" width="9.5" style="65" customWidth="1"/>
  </cols>
  <sheetData>
    <row r="1" customHeight="1" spans="1:15">
      <c r="A1" s="66" t="s">
        <v>61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ht="43.5" customHeight="1" spans="1:15">
      <c r="A2" s="3" t="s">
        <v>62</v>
      </c>
      <c r="B2" s="3" t="s">
        <v>1</v>
      </c>
      <c r="C2" s="3" t="s">
        <v>63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3" t="s">
        <v>7</v>
      </c>
      <c r="J2" s="3" t="s">
        <v>8</v>
      </c>
      <c r="K2" s="3" t="s">
        <v>9</v>
      </c>
      <c r="L2" s="3" t="s">
        <v>10</v>
      </c>
      <c r="M2" s="3" t="s">
        <v>11</v>
      </c>
      <c r="N2" s="3" t="s">
        <v>12</v>
      </c>
      <c r="O2" s="3" t="s">
        <v>13</v>
      </c>
    </row>
    <row r="3" ht="64.5" customHeight="1" spans="1:15">
      <c r="A3" s="54" t="s">
        <v>64</v>
      </c>
      <c r="B3" s="22">
        <v>1</v>
      </c>
      <c r="C3" s="67" t="s">
        <v>65</v>
      </c>
      <c r="D3" s="51" t="s">
        <v>66</v>
      </c>
      <c r="E3" s="22">
        <v>2</v>
      </c>
      <c r="F3" s="22" t="s">
        <v>15</v>
      </c>
      <c r="G3" s="53" t="s">
        <v>67</v>
      </c>
      <c r="H3" s="53"/>
      <c r="I3" s="53"/>
      <c r="J3" s="53"/>
      <c r="K3" s="53"/>
      <c r="L3" s="53"/>
      <c r="M3" s="53"/>
      <c r="N3" s="53"/>
      <c r="O3" s="73" t="s">
        <v>68</v>
      </c>
    </row>
    <row r="4" ht="187.5" customHeight="1" spans="1:18">
      <c r="A4" s="54"/>
      <c r="B4" s="22">
        <v>2</v>
      </c>
      <c r="C4" s="67"/>
      <c r="D4" s="68" t="s">
        <v>14</v>
      </c>
      <c r="E4" s="69">
        <v>3</v>
      </c>
      <c r="F4" s="69" t="s">
        <v>15</v>
      </c>
      <c r="G4" s="70" t="s">
        <v>69</v>
      </c>
      <c r="H4" s="71"/>
      <c r="I4" s="53"/>
      <c r="J4" s="53"/>
      <c r="K4" s="53"/>
      <c r="L4" s="53"/>
      <c r="M4" s="53"/>
      <c r="N4" s="53"/>
      <c r="O4" s="51"/>
      <c r="R4" s="79"/>
    </row>
    <row r="5" ht="63" customHeight="1" spans="1:18">
      <c r="A5" s="54"/>
      <c r="B5" s="22">
        <v>3</v>
      </c>
      <c r="C5" s="67"/>
      <c r="D5" s="51" t="s">
        <v>23</v>
      </c>
      <c r="E5" s="22">
        <v>4</v>
      </c>
      <c r="F5" s="22" t="s">
        <v>15</v>
      </c>
      <c r="G5" s="72" t="s">
        <v>70</v>
      </c>
      <c r="H5" s="53"/>
      <c r="I5" s="53"/>
      <c r="J5" s="53"/>
      <c r="K5" s="53"/>
      <c r="L5" s="53"/>
      <c r="M5" s="53"/>
      <c r="N5" s="53"/>
      <c r="O5" s="53" t="s">
        <v>25</v>
      </c>
      <c r="R5" s="79"/>
    </row>
    <row r="6" ht="53.25" customHeight="1" spans="1:15">
      <c r="A6" s="54"/>
      <c r="B6" s="22">
        <v>4</v>
      </c>
      <c r="C6" s="67"/>
      <c r="D6" s="55" t="s">
        <v>23</v>
      </c>
      <c r="E6" s="56">
        <v>1</v>
      </c>
      <c r="F6" s="56" t="s">
        <v>15</v>
      </c>
      <c r="G6" s="73" t="s">
        <v>71</v>
      </c>
      <c r="H6" s="53"/>
      <c r="I6" s="53"/>
      <c r="J6" s="53"/>
      <c r="K6" s="53"/>
      <c r="L6" s="53"/>
      <c r="M6" s="53"/>
      <c r="N6" s="53"/>
      <c r="O6" s="53"/>
    </row>
    <row r="7" ht="258" customHeight="1" spans="1:15">
      <c r="A7" s="54"/>
      <c r="B7" s="22">
        <v>5</v>
      </c>
      <c r="C7" s="67"/>
      <c r="D7" s="51" t="s">
        <v>17</v>
      </c>
      <c r="E7" s="22">
        <v>60</v>
      </c>
      <c r="F7" s="22" t="s">
        <v>18</v>
      </c>
      <c r="G7" s="53" t="s">
        <v>72</v>
      </c>
      <c r="H7" s="53"/>
      <c r="I7" s="53"/>
      <c r="J7" s="53"/>
      <c r="K7" s="53"/>
      <c r="L7" s="53"/>
      <c r="M7" s="53"/>
      <c r="N7" s="53"/>
      <c r="O7" s="53" t="s">
        <v>20</v>
      </c>
    </row>
    <row r="8" ht="236.25" customHeight="1" spans="1:15">
      <c r="A8" s="54"/>
      <c r="B8" s="22">
        <v>6</v>
      </c>
      <c r="C8" s="67"/>
      <c r="D8" s="51" t="s">
        <v>17</v>
      </c>
      <c r="E8" s="22">
        <v>1</v>
      </c>
      <c r="F8" s="22" t="s">
        <v>18</v>
      </c>
      <c r="G8" s="53" t="s">
        <v>21</v>
      </c>
      <c r="H8" s="53"/>
      <c r="I8" s="53"/>
      <c r="J8" s="53"/>
      <c r="K8" s="53"/>
      <c r="L8" s="53"/>
      <c r="M8" s="53"/>
      <c r="N8" s="53"/>
      <c r="O8" s="53" t="s">
        <v>22</v>
      </c>
    </row>
    <row r="9" ht="126.75" customHeight="1" spans="1:15">
      <c r="A9" s="54"/>
      <c r="B9" s="22">
        <v>7</v>
      </c>
      <c r="C9" s="67"/>
      <c r="D9" s="51" t="s">
        <v>59</v>
      </c>
      <c r="E9" s="22">
        <v>41</v>
      </c>
      <c r="F9" s="22" t="s">
        <v>27</v>
      </c>
      <c r="G9" s="53" t="s">
        <v>73</v>
      </c>
      <c r="H9" s="53"/>
      <c r="I9" s="53"/>
      <c r="J9" s="53"/>
      <c r="K9" s="53"/>
      <c r="L9" s="53"/>
      <c r="M9" s="53"/>
      <c r="N9" s="53"/>
      <c r="O9" s="53"/>
    </row>
    <row r="10" ht="143.25" customHeight="1" spans="1:15">
      <c r="A10" s="54"/>
      <c r="B10" s="22">
        <v>8</v>
      </c>
      <c r="C10" s="67"/>
      <c r="D10" s="51" t="s">
        <v>74</v>
      </c>
      <c r="E10" s="22">
        <v>20</v>
      </c>
      <c r="F10" s="22" t="s">
        <v>75</v>
      </c>
      <c r="G10" s="53" t="s">
        <v>76</v>
      </c>
      <c r="H10" s="53"/>
      <c r="I10" s="53"/>
      <c r="J10" s="53"/>
      <c r="K10" s="53"/>
      <c r="L10" s="53"/>
      <c r="M10" s="53"/>
      <c r="N10" s="53"/>
      <c r="O10" s="53"/>
    </row>
    <row r="11" ht="96.75" customHeight="1" spans="1:15">
      <c r="A11" s="54"/>
      <c r="B11" s="22">
        <v>9</v>
      </c>
      <c r="C11" s="67"/>
      <c r="D11" s="51" t="s">
        <v>30</v>
      </c>
      <c r="E11" s="22">
        <v>61</v>
      </c>
      <c r="F11" s="22" t="s">
        <v>31</v>
      </c>
      <c r="G11" s="53" t="s">
        <v>77</v>
      </c>
      <c r="H11" s="74"/>
      <c r="I11" s="53"/>
      <c r="J11" s="53"/>
      <c r="K11" s="53"/>
      <c r="L11" s="53"/>
      <c r="M11" s="53"/>
      <c r="N11" s="53"/>
      <c r="O11" s="53"/>
    </row>
    <row r="12" ht="113.25" customHeight="1" spans="1:15">
      <c r="A12" s="54"/>
      <c r="B12" s="22">
        <v>10</v>
      </c>
      <c r="C12" s="67"/>
      <c r="D12" s="51" t="s">
        <v>33</v>
      </c>
      <c r="E12" s="22">
        <v>1</v>
      </c>
      <c r="F12" s="22" t="s">
        <v>31</v>
      </c>
      <c r="G12" s="53" t="s">
        <v>32</v>
      </c>
      <c r="H12" s="53"/>
      <c r="I12" s="53"/>
      <c r="J12" s="53"/>
      <c r="K12" s="53"/>
      <c r="L12" s="53"/>
      <c r="M12" s="53"/>
      <c r="N12" s="53"/>
      <c r="O12" s="53"/>
    </row>
    <row r="13" ht="96" customHeight="1" spans="1:15">
      <c r="A13" s="54"/>
      <c r="B13" s="22">
        <v>11</v>
      </c>
      <c r="C13" s="67"/>
      <c r="D13" s="51" t="s">
        <v>34</v>
      </c>
      <c r="E13" s="22">
        <v>1</v>
      </c>
      <c r="F13" s="22" t="s">
        <v>35</v>
      </c>
      <c r="G13" s="53" t="s">
        <v>78</v>
      </c>
      <c r="H13" s="53"/>
      <c r="I13" s="53"/>
      <c r="J13" s="53"/>
      <c r="K13" s="53"/>
      <c r="L13" s="53"/>
      <c r="M13" s="53"/>
      <c r="N13" s="53"/>
      <c r="O13" s="53"/>
    </row>
    <row r="14" ht="118.5" customHeight="1" spans="1:15">
      <c r="A14" s="54"/>
      <c r="B14" s="22">
        <v>12</v>
      </c>
      <c r="C14" s="67"/>
      <c r="D14" s="51" t="s">
        <v>34</v>
      </c>
      <c r="E14" s="22">
        <v>1</v>
      </c>
      <c r="F14" s="22" t="s">
        <v>35</v>
      </c>
      <c r="G14" s="53" t="s">
        <v>79</v>
      </c>
      <c r="H14" s="53"/>
      <c r="I14" s="53"/>
      <c r="J14" s="53"/>
      <c r="K14" s="53"/>
      <c r="L14" s="53"/>
      <c r="M14" s="53"/>
      <c r="N14" s="53"/>
      <c r="O14" s="53"/>
    </row>
    <row r="15" ht="36.75" customHeight="1" spans="1:15">
      <c r="A15" s="54"/>
      <c r="B15" s="22">
        <v>13</v>
      </c>
      <c r="C15" s="67"/>
      <c r="D15" s="51" t="s">
        <v>37</v>
      </c>
      <c r="E15" s="22">
        <v>2</v>
      </c>
      <c r="F15" s="22" t="s">
        <v>15</v>
      </c>
      <c r="G15" s="59" t="s">
        <v>80</v>
      </c>
      <c r="H15" s="59"/>
      <c r="I15" s="53"/>
      <c r="J15" s="53"/>
      <c r="K15" s="53"/>
      <c r="L15" s="53"/>
      <c r="M15" s="53"/>
      <c r="N15" s="53"/>
      <c r="O15" s="64"/>
    </row>
    <row r="16" ht="189" customHeight="1" spans="1:15">
      <c r="A16" s="54"/>
      <c r="B16" s="22">
        <v>14</v>
      </c>
      <c r="C16" s="67"/>
      <c r="D16" s="51" t="s">
        <v>39</v>
      </c>
      <c r="E16" s="22">
        <v>1</v>
      </c>
      <c r="F16" s="22" t="s">
        <v>15</v>
      </c>
      <c r="G16" s="53" t="s">
        <v>81</v>
      </c>
      <c r="H16" s="53"/>
      <c r="I16" s="53"/>
      <c r="J16" s="53"/>
      <c r="K16" s="53"/>
      <c r="L16" s="53"/>
      <c r="M16" s="53"/>
      <c r="N16" s="53"/>
      <c r="O16" s="53"/>
    </row>
    <row r="17" ht="115.5" customHeight="1" spans="1:15">
      <c r="A17" s="54"/>
      <c r="B17" s="22">
        <v>15</v>
      </c>
      <c r="C17" s="75"/>
      <c r="D17" s="51" t="s">
        <v>41</v>
      </c>
      <c r="E17" s="22">
        <v>1</v>
      </c>
      <c r="F17" s="22" t="s">
        <v>15</v>
      </c>
      <c r="G17" s="53" t="s">
        <v>42</v>
      </c>
      <c r="H17" s="53"/>
      <c r="I17" s="53"/>
      <c r="J17" s="53"/>
      <c r="K17" s="53"/>
      <c r="L17" s="53"/>
      <c r="M17" s="53"/>
      <c r="N17" s="53"/>
      <c r="O17" s="78"/>
    </row>
    <row r="18" ht="153.75" customHeight="1" spans="1:15">
      <c r="A18" s="54"/>
      <c r="B18" s="22">
        <v>16</v>
      </c>
      <c r="C18" s="61"/>
      <c r="D18" s="51" t="s">
        <v>43</v>
      </c>
      <c r="E18" s="22">
        <v>2</v>
      </c>
      <c r="F18" s="22" t="s">
        <v>44</v>
      </c>
      <c r="G18" s="53" t="s">
        <v>82</v>
      </c>
      <c r="H18" s="53"/>
      <c r="I18" s="53"/>
      <c r="J18" s="53"/>
      <c r="K18" s="53"/>
      <c r="L18" s="53"/>
      <c r="M18" s="53"/>
      <c r="N18" s="53"/>
      <c r="O18" s="64"/>
    </row>
    <row r="19" ht="138.75" customHeight="1" spans="1:15">
      <c r="A19" s="54"/>
      <c r="B19" s="22">
        <v>17</v>
      </c>
      <c r="C19" s="61"/>
      <c r="D19" s="60" t="s">
        <v>46</v>
      </c>
      <c r="E19" s="22">
        <v>1</v>
      </c>
      <c r="F19" s="22" t="s">
        <v>44</v>
      </c>
      <c r="G19" s="53" t="s">
        <v>47</v>
      </c>
      <c r="H19" s="53"/>
      <c r="I19" s="53"/>
      <c r="J19" s="53"/>
      <c r="K19" s="53"/>
      <c r="L19" s="53"/>
      <c r="M19" s="53"/>
      <c r="N19" s="53"/>
      <c r="O19" s="64"/>
    </row>
    <row r="20" ht="84" customHeight="1" spans="1:15">
      <c r="A20" s="54"/>
      <c r="B20" s="22">
        <v>18</v>
      </c>
      <c r="C20" s="61"/>
      <c r="D20" s="51" t="s">
        <v>48</v>
      </c>
      <c r="E20" s="22">
        <v>2</v>
      </c>
      <c r="F20" s="22" t="s">
        <v>44</v>
      </c>
      <c r="G20" s="53" t="s">
        <v>49</v>
      </c>
      <c r="H20" s="22"/>
      <c r="I20" s="53"/>
      <c r="J20" s="53"/>
      <c r="K20" s="53"/>
      <c r="L20" s="53"/>
      <c r="M20" s="53"/>
      <c r="N20" s="53"/>
      <c r="O20" s="53"/>
    </row>
    <row r="21" ht="38.25" customHeight="1" spans="1:15">
      <c r="A21" s="54"/>
      <c r="B21" s="22">
        <v>19</v>
      </c>
      <c r="C21" s="61"/>
      <c r="D21" s="51" t="s">
        <v>83</v>
      </c>
      <c r="E21" s="22">
        <v>1</v>
      </c>
      <c r="F21" s="22" t="s">
        <v>44</v>
      </c>
      <c r="G21" s="53" t="s">
        <v>84</v>
      </c>
      <c r="H21" s="22"/>
      <c r="I21" s="53"/>
      <c r="J21" s="53"/>
      <c r="K21" s="53"/>
      <c r="L21" s="53"/>
      <c r="M21" s="53"/>
      <c r="N21" s="53"/>
      <c r="O21" s="53"/>
    </row>
    <row r="22" ht="38.25" customHeight="1" spans="1:15">
      <c r="A22" s="54"/>
      <c r="B22" s="22">
        <v>20</v>
      </c>
      <c r="C22" s="61"/>
      <c r="D22" s="51" t="s">
        <v>52</v>
      </c>
      <c r="E22" s="24">
        <v>1</v>
      </c>
      <c r="F22" s="61" t="s">
        <v>53</v>
      </c>
      <c r="G22" s="53" t="s">
        <v>54</v>
      </c>
      <c r="H22" s="22"/>
      <c r="I22" s="53"/>
      <c r="J22" s="53"/>
      <c r="K22" s="53"/>
      <c r="L22" s="53"/>
      <c r="M22" s="53"/>
      <c r="N22" s="53"/>
      <c r="O22" s="64"/>
    </row>
    <row r="23" ht="38.25" customHeight="1" spans="1:15">
      <c r="A23" s="54"/>
      <c r="B23" s="22">
        <v>21</v>
      </c>
      <c r="C23" s="61"/>
      <c r="D23" s="51" t="s">
        <v>50</v>
      </c>
      <c r="E23" s="24">
        <v>1</v>
      </c>
      <c r="F23" s="61" t="s">
        <v>44</v>
      </c>
      <c r="G23" s="53" t="s">
        <v>85</v>
      </c>
      <c r="H23" s="22"/>
      <c r="I23" s="53"/>
      <c r="J23" s="53"/>
      <c r="K23" s="53"/>
      <c r="L23" s="53"/>
      <c r="M23" s="53"/>
      <c r="N23" s="53"/>
      <c r="O23" s="64"/>
    </row>
    <row r="24" ht="38.25" customHeight="1" spans="1:15">
      <c r="A24" s="54"/>
      <c r="B24" s="22">
        <v>22</v>
      </c>
      <c r="C24" s="61"/>
      <c r="D24" s="51" t="s">
        <v>50</v>
      </c>
      <c r="E24" s="24">
        <v>2</v>
      </c>
      <c r="F24" s="61" t="s">
        <v>44</v>
      </c>
      <c r="G24" s="73" t="s">
        <v>86</v>
      </c>
      <c r="H24" s="22"/>
      <c r="I24" s="53"/>
      <c r="J24" s="53"/>
      <c r="K24" s="53"/>
      <c r="L24" s="53"/>
      <c r="M24" s="53"/>
      <c r="N24" s="53"/>
      <c r="O24" s="64"/>
    </row>
    <row r="25" ht="43.5" customHeight="1" spans="1:15">
      <c r="A25" s="50"/>
      <c r="B25" s="22">
        <v>23</v>
      </c>
      <c r="C25" s="61"/>
      <c r="D25" s="51" t="s">
        <v>87</v>
      </c>
      <c r="E25" s="24">
        <v>1</v>
      </c>
      <c r="F25" s="61" t="s">
        <v>18</v>
      </c>
      <c r="G25" s="53" t="s">
        <v>88</v>
      </c>
      <c r="H25" s="61"/>
      <c r="I25" s="53"/>
      <c r="J25" s="53"/>
      <c r="K25" s="53"/>
      <c r="L25" s="53"/>
      <c r="M25" s="53"/>
      <c r="N25" s="53"/>
      <c r="O25" s="64"/>
    </row>
    <row r="26" ht="45.95" customHeight="1" spans="1:15">
      <c r="A26" s="76"/>
      <c r="B26" s="77"/>
      <c r="C26" s="76"/>
      <c r="D26" s="76"/>
      <c r="E26" s="77"/>
      <c r="F26" s="76"/>
      <c r="G26" s="76"/>
      <c r="H26" s="21" t="s">
        <v>55</v>
      </c>
      <c r="I26" s="76"/>
      <c r="J26" s="76"/>
      <c r="K26" s="76"/>
      <c r="L26" s="76"/>
      <c r="M26" s="76"/>
      <c r="N26" s="76"/>
      <c r="O26" s="76"/>
    </row>
  </sheetData>
  <sheetProtection insertHyperlinks="0" autoFilter="0"/>
  <mergeCells count="3">
    <mergeCell ref="A1:O1"/>
    <mergeCell ref="A3:A25"/>
    <mergeCell ref="C3:C16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N22"/>
  <sheetViews>
    <sheetView workbookViewId="0">
      <selection activeCell="O5" sqref="O5"/>
    </sheetView>
  </sheetViews>
  <sheetFormatPr defaultColWidth="8.625" defaultRowHeight="38.25" customHeight="1"/>
  <cols>
    <col min="1" max="1" width="5" style="42" customWidth="1"/>
    <col min="2" max="2" width="3.375" style="42" customWidth="1"/>
    <col min="3" max="3" width="7.125" style="43" customWidth="1"/>
    <col min="4" max="4" width="4.375" style="44" customWidth="1"/>
    <col min="5" max="5" width="5.125" style="44" customWidth="1"/>
    <col min="6" max="6" width="31.125" style="45" customWidth="1"/>
    <col min="7" max="7" width="16.25" style="46" customWidth="1"/>
    <col min="8" max="8" width="11.5" style="46" customWidth="1"/>
    <col min="9" max="9" width="5.375" style="46" customWidth="1"/>
    <col min="10" max="11" width="7.5" style="46" customWidth="1"/>
    <col min="12" max="13" width="4.875" style="46" customWidth="1"/>
    <col min="14" max="14" width="7.375" style="47" customWidth="1"/>
  </cols>
  <sheetData>
    <row r="1" customHeight="1" spans="1:14">
      <c r="A1" s="48" t="s">
        <v>89</v>
      </c>
      <c r="B1" s="48"/>
      <c r="C1" s="48"/>
      <c r="D1" s="48"/>
      <c r="E1" s="48"/>
      <c r="F1" s="48"/>
      <c r="G1" s="49"/>
      <c r="H1" s="49"/>
      <c r="I1" s="49"/>
      <c r="J1" s="49"/>
      <c r="K1" s="49"/>
      <c r="L1" s="49"/>
      <c r="M1" s="49"/>
      <c r="N1" s="48"/>
    </row>
    <row r="2" s="41" customFormat="1" ht="54.75" customHeight="1" spans="1:14">
      <c r="A2" s="3" t="s">
        <v>62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</row>
    <row r="3" ht="33.75" spans="1:14">
      <c r="A3" s="50" t="s">
        <v>90</v>
      </c>
      <c r="B3" s="22">
        <v>1</v>
      </c>
      <c r="C3" s="51" t="s">
        <v>91</v>
      </c>
      <c r="D3" s="51">
        <v>1</v>
      </c>
      <c r="E3" s="51" t="s">
        <v>44</v>
      </c>
      <c r="F3" s="52" t="s">
        <v>92</v>
      </c>
      <c r="G3" s="53"/>
      <c r="H3" s="53"/>
      <c r="I3" s="53"/>
      <c r="J3" s="53"/>
      <c r="K3" s="53"/>
      <c r="L3" s="53"/>
      <c r="M3" s="53">
        <f>D3*L3</f>
        <v>0</v>
      </c>
      <c r="N3" s="53" t="s">
        <v>93</v>
      </c>
    </row>
    <row r="4" ht="55" customHeight="1" spans="1:14">
      <c r="A4" s="54"/>
      <c r="B4" s="22">
        <v>2</v>
      </c>
      <c r="C4" s="51" t="s">
        <v>66</v>
      </c>
      <c r="D4" s="22">
        <v>2</v>
      </c>
      <c r="E4" s="22" t="s">
        <v>15</v>
      </c>
      <c r="F4" s="52" t="s">
        <v>67</v>
      </c>
      <c r="G4" s="53"/>
      <c r="H4" s="53"/>
      <c r="I4" s="53"/>
      <c r="J4" s="53"/>
      <c r="K4" s="53"/>
      <c r="L4" s="53"/>
      <c r="M4" s="53">
        <f t="shared" ref="M4:M21" si="0">D4*L4</f>
        <v>0</v>
      </c>
      <c r="N4" s="53" t="s">
        <v>93</v>
      </c>
    </row>
    <row r="5" ht="42.75" customHeight="1" spans="1:14">
      <c r="A5" s="54"/>
      <c r="B5" s="22">
        <v>3</v>
      </c>
      <c r="C5" s="51" t="s">
        <v>23</v>
      </c>
      <c r="D5" s="22">
        <v>3</v>
      </c>
      <c r="E5" s="22" t="s">
        <v>15</v>
      </c>
      <c r="F5" s="52" t="s">
        <v>70</v>
      </c>
      <c r="G5" s="53"/>
      <c r="H5" s="53"/>
      <c r="I5" s="53"/>
      <c r="J5" s="53"/>
      <c r="K5" s="53"/>
      <c r="L5" s="53"/>
      <c r="M5" s="53">
        <f t="shared" si="0"/>
        <v>0</v>
      </c>
      <c r="N5" s="53"/>
    </row>
    <row r="6" ht="202" customHeight="1" spans="1:14">
      <c r="A6" s="54"/>
      <c r="B6" s="22">
        <v>4</v>
      </c>
      <c r="C6" s="55" t="s">
        <v>14</v>
      </c>
      <c r="D6" s="56">
        <v>4</v>
      </c>
      <c r="E6" s="22" t="s">
        <v>15</v>
      </c>
      <c r="F6" s="57" t="s">
        <v>94</v>
      </c>
      <c r="G6" s="51"/>
      <c r="H6" s="51"/>
      <c r="I6" s="51"/>
      <c r="J6" s="51"/>
      <c r="K6" s="51"/>
      <c r="L6" s="51"/>
      <c r="M6" s="53">
        <f t="shared" si="0"/>
        <v>0</v>
      </c>
      <c r="N6" s="55"/>
    </row>
    <row r="7" ht="222" customHeight="1" spans="1:14">
      <c r="A7" s="54"/>
      <c r="B7" s="22">
        <v>5</v>
      </c>
      <c r="C7" s="51" t="s">
        <v>17</v>
      </c>
      <c r="D7" s="22">
        <v>60</v>
      </c>
      <c r="E7" s="22" t="s">
        <v>18</v>
      </c>
      <c r="F7" s="52" t="s">
        <v>19</v>
      </c>
      <c r="G7" s="53"/>
      <c r="H7" s="53"/>
      <c r="I7" s="53"/>
      <c r="J7" s="53"/>
      <c r="K7" s="53"/>
      <c r="L7" s="53"/>
      <c r="M7" s="53">
        <f t="shared" si="0"/>
        <v>0</v>
      </c>
      <c r="N7" s="53" t="s">
        <v>20</v>
      </c>
    </row>
    <row r="8" ht="261" customHeight="1" spans="1:14">
      <c r="A8" s="54"/>
      <c r="B8" s="22">
        <v>6</v>
      </c>
      <c r="C8" s="51" t="s">
        <v>17</v>
      </c>
      <c r="D8" s="22">
        <v>1</v>
      </c>
      <c r="E8" s="22" t="s">
        <v>18</v>
      </c>
      <c r="F8" s="52" t="s">
        <v>21</v>
      </c>
      <c r="G8" s="53"/>
      <c r="H8" s="53"/>
      <c r="I8" s="53"/>
      <c r="J8" s="53"/>
      <c r="K8" s="53"/>
      <c r="L8" s="53"/>
      <c r="M8" s="53">
        <f t="shared" si="0"/>
        <v>0</v>
      </c>
      <c r="N8" s="53" t="s">
        <v>22</v>
      </c>
    </row>
    <row r="9" ht="71" customHeight="1" spans="1:14">
      <c r="A9" s="54"/>
      <c r="B9" s="22">
        <v>7</v>
      </c>
      <c r="C9" s="51" t="s">
        <v>95</v>
      </c>
      <c r="D9" s="22">
        <v>61</v>
      </c>
      <c r="E9" s="22" t="s">
        <v>15</v>
      </c>
      <c r="F9" s="52" t="s">
        <v>96</v>
      </c>
      <c r="G9" s="53"/>
      <c r="H9" s="53"/>
      <c r="I9" s="53"/>
      <c r="J9" s="53"/>
      <c r="K9" s="53"/>
      <c r="L9" s="53"/>
      <c r="M9" s="53">
        <f t="shared" si="0"/>
        <v>0</v>
      </c>
      <c r="N9" s="53"/>
    </row>
    <row r="10" ht="126" customHeight="1" spans="1:14">
      <c r="A10" s="54"/>
      <c r="B10" s="22">
        <v>8</v>
      </c>
      <c r="C10" s="51" t="s">
        <v>59</v>
      </c>
      <c r="D10" s="22">
        <v>60</v>
      </c>
      <c r="E10" s="22" t="s">
        <v>27</v>
      </c>
      <c r="F10" s="52" t="s">
        <v>97</v>
      </c>
      <c r="G10" s="53"/>
      <c r="H10" s="53"/>
      <c r="I10" s="53"/>
      <c r="J10" s="53"/>
      <c r="K10" s="53"/>
      <c r="L10" s="53"/>
      <c r="M10" s="53">
        <f t="shared" si="0"/>
        <v>0</v>
      </c>
      <c r="N10" s="53"/>
    </row>
    <row r="11" ht="87.75" customHeight="1" spans="1:14">
      <c r="A11" s="54"/>
      <c r="B11" s="22">
        <v>9</v>
      </c>
      <c r="C11" s="51" t="s">
        <v>30</v>
      </c>
      <c r="D11" s="22">
        <v>60</v>
      </c>
      <c r="E11" s="22" t="s">
        <v>31</v>
      </c>
      <c r="F11" s="52" t="s">
        <v>32</v>
      </c>
      <c r="G11" s="53"/>
      <c r="H11" s="53"/>
      <c r="I11" s="53"/>
      <c r="J11" s="53"/>
      <c r="K11" s="53"/>
      <c r="L11" s="53"/>
      <c r="M11" s="53">
        <f t="shared" si="0"/>
        <v>0</v>
      </c>
      <c r="N11" s="53"/>
    </row>
    <row r="12" ht="90" customHeight="1" spans="1:14">
      <c r="A12" s="54"/>
      <c r="B12" s="22">
        <v>10</v>
      </c>
      <c r="C12" s="51" t="s">
        <v>33</v>
      </c>
      <c r="D12" s="22">
        <v>1</v>
      </c>
      <c r="E12" s="22" t="s">
        <v>31</v>
      </c>
      <c r="F12" s="52" t="s">
        <v>32</v>
      </c>
      <c r="G12" s="53"/>
      <c r="H12" s="53"/>
      <c r="I12" s="53"/>
      <c r="J12" s="53"/>
      <c r="K12" s="53"/>
      <c r="L12" s="53"/>
      <c r="M12" s="53">
        <f t="shared" si="0"/>
        <v>0</v>
      </c>
      <c r="N12" s="53"/>
    </row>
    <row r="13" ht="81.75" customHeight="1" spans="1:14">
      <c r="A13" s="54"/>
      <c r="B13" s="22">
        <v>11</v>
      </c>
      <c r="C13" s="51" t="s">
        <v>34</v>
      </c>
      <c r="D13" s="22">
        <v>1</v>
      </c>
      <c r="E13" s="22" t="s">
        <v>35</v>
      </c>
      <c r="F13" s="52" t="s">
        <v>78</v>
      </c>
      <c r="G13" s="53"/>
      <c r="H13" s="53"/>
      <c r="I13" s="53"/>
      <c r="J13" s="53"/>
      <c r="K13" s="53"/>
      <c r="L13" s="53"/>
      <c r="M13" s="53">
        <f t="shared" si="0"/>
        <v>0</v>
      </c>
      <c r="N13" s="53"/>
    </row>
    <row r="14" ht="110.25" customHeight="1" spans="1:14">
      <c r="A14" s="54"/>
      <c r="B14" s="22">
        <v>12</v>
      </c>
      <c r="C14" s="51" t="s">
        <v>34</v>
      </c>
      <c r="D14" s="22">
        <v>1</v>
      </c>
      <c r="E14" s="22" t="s">
        <v>35</v>
      </c>
      <c r="F14" s="52" t="s">
        <v>98</v>
      </c>
      <c r="G14" s="53"/>
      <c r="H14" s="53"/>
      <c r="I14" s="53"/>
      <c r="J14" s="53"/>
      <c r="K14" s="53"/>
      <c r="L14" s="53"/>
      <c r="M14" s="53">
        <f t="shared" si="0"/>
        <v>0</v>
      </c>
      <c r="N14" s="53"/>
    </row>
    <row r="15" ht="22.5" spans="1:14">
      <c r="A15" s="54"/>
      <c r="B15" s="22">
        <v>13</v>
      </c>
      <c r="C15" s="51" t="s">
        <v>37</v>
      </c>
      <c r="D15" s="22">
        <v>2</v>
      </c>
      <c r="E15" s="22" t="s">
        <v>15</v>
      </c>
      <c r="F15" s="58" t="s">
        <v>80</v>
      </c>
      <c r="G15" s="59"/>
      <c r="H15" s="59"/>
      <c r="I15" s="59"/>
      <c r="J15" s="59"/>
      <c r="K15" s="59"/>
      <c r="L15" s="59"/>
      <c r="M15" s="53">
        <f t="shared" si="0"/>
        <v>0</v>
      </c>
      <c r="N15" s="53"/>
    </row>
    <row r="16" ht="168.75" spans="1:14">
      <c r="A16" s="54"/>
      <c r="B16" s="22">
        <v>14</v>
      </c>
      <c r="C16" s="60" t="s">
        <v>46</v>
      </c>
      <c r="D16" s="22">
        <v>1</v>
      </c>
      <c r="E16" s="22" t="s">
        <v>44</v>
      </c>
      <c r="F16" s="53" t="s">
        <v>47</v>
      </c>
      <c r="G16" s="53"/>
      <c r="H16" s="53"/>
      <c r="I16" s="53"/>
      <c r="J16" s="53"/>
      <c r="K16" s="53"/>
      <c r="L16" s="53"/>
      <c r="M16" s="53">
        <f t="shared" si="0"/>
        <v>0</v>
      </c>
      <c r="N16" s="53"/>
    </row>
    <row r="17" ht="142.5" customHeight="1" spans="1:14">
      <c r="A17" s="54"/>
      <c r="B17" s="22">
        <v>15</v>
      </c>
      <c r="C17" s="51" t="s">
        <v>43</v>
      </c>
      <c r="D17" s="22">
        <v>2</v>
      </c>
      <c r="E17" s="22" t="s">
        <v>44</v>
      </c>
      <c r="F17" s="52" t="s">
        <v>82</v>
      </c>
      <c r="G17" s="53"/>
      <c r="H17" s="53"/>
      <c r="I17" s="53"/>
      <c r="J17" s="53"/>
      <c r="K17" s="53"/>
      <c r="L17" s="53"/>
      <c r="M17" s="53">
        <f t="shared" si="0"/>
        <v>0</v>
      </c>
      <c r="N17" s="53"/>
    </row>
    <row r="18" ht="75" customHeight="1" spans="1:14">
      <c r="A18" s="54"/>
      <c r="B18" s="22">
        <v>16</v>
      </c>
      <c r="C18" s="51" t="s">
        <v>48</v>
      </c>
      <c r="D18" s="22">
        <v>2</v>
      </c>
      <c r="E18" s="22" t="s">
        <v>44</v>
      </c>
      <c r="F18" s="52" t="s">
        <v>49</v>
      </c>
      <c r="G18" s="53"/>
      <c r="H18" s="53"/>
      <c r="I18" s="53"/>
      <c r="J18" s="53"/>
      <c r="K18" s="53"/>
      <c r="L18" s="53"/>
      <c r="M18" s="53">
        <f t="shared" si="0"/>
        <v>0</v>
      </c>
      <c r="N18" s="53"/>
    </row>
    <row r="19" ht="33.75" customHeight="1" spans="1:14">
      <c r="A19" s="54"/>
      <c r="B19" s="22">
        <v>17</v>
      </c>
      <c r="C19" s="51" t="s">
        <v>83</v>
      </c>
      <c r="D19" s="22">
        <v>1</v>
      </c>
      <c r="E19" s="22" t="s">
        <v>44</v>
      </c>
      <c r="F19" s="52" t="s">
        <v>84</v>
      </c>
      <c r="G19" s="53"/>
      <c r="H19" s="53"/>
      <c r="I19" s="53"/>
      <c r="J19" s="53"/>
      <c r="K19" s="53"/>
      <c r="L19" s="53"/>
      <c r="M19" s="53">
        <f t="shared" si="0"/>
        <v>0</v>
      </c>
      <c r="N19" s="53"/>
    </row>
    <row r="20" ht="33.75" customHeight="1" spans="1:14">
      <c r="A20" s="54"/>
      <c r="B20" s="22">
        <v>18</v>
      </c>
      <c r="C20" s="51" t="s">
        <v>52</v>
      </c>
      <c r="D20" s="24">
        <v>1</v>
      </c>
      <c r="E20" s="24" t="s">
        <v>53</v>
      </c>
      <c r="F20" s="52" t="s">
        <v>54</v>
      </c>
      <c r="G20" s="61"/>
      <c r="H20" s="61"/>
      <c r="I20" s="61"/>
      <c r="J20" s="61"/>
      <c r="K20" s="61"/>
      <c r="L20" s="61"/>
      <c r="M20" s="53">
        <f t="shared" si="0"/>
        <v>0</v>
      </c>
      <c r="N20" s="64"/>
    </row>
    <row r="21" ht="33.75" customHeight="1" spans="1:14">
      <c r="A21" s="54"/>
      <c r="B21" s="22">
        <v>19</v>
      </c>
      <c r="C21" s="51" t="s">
        <v>50</v>
      </c>
      <c r="D21" s="24">
        <v>1</v>
      </c>
      <c r="E21" s="24" t="s">
        <v>44</v>
      </c>
      <c r="F21" s="52" t="s">
        <v>51</v>
      </c>
      <c r="G21" s="59"/>
      <c r="H21" s="59"/>
      <c r="I21" s="59"/>
      <c r="J21" s="59"/>
      <c r="K21" s="59"/>
      <c r="L21" s="59"/>
      <c r="M21" s="53">
        <f t="shared" si="0"/>
        <v>0</v>
      </c>
      <c r="N21" s="53"/>
    </row>
    <row r="22" ht="42.95" customHeight="1" spans="1:14">
      <c r="A22" s="12"/>
      <c r="B22" s="12"/>
      <c r="C22" s="12" t="s">
        <v>55</v>
      </c>
      <c r="D22" s="62"/>
      <c r="E22" s="62"/>
      <c r="F22" s="63"/>
      <c r="G22" s="25"/>
      <c r="H22" s="25"/>
      <c r="I22" s="25"/>
      <c r="J22" s="25"/>
      <c r="K22" s="25"/>
      <c r="L22" s="25"/>
      <c r="M22" s="25">
        <f>SUM(M3:M21)</f>
        <v>0</v>
      </c>
      <c r="N22" s="12"/>
    </row>
  </sheetData>
  <sheetProtection insertHyperlinks="0" autoFilter="0"/>
  <mergeCells count="2">
    <mergeCell ref="A1:N1"/>
    <mergeCell ref="A3:A21"/>
  </mergeCells>
  <printOptions horizontalCentered="1"/>
  <pageMargins left="0.393700787401575" right="0.708661417322835" top="0.393700787401575" bottom="0.393700787401575" header="0.31496062992126" footer="0.31496062992126"/>
  <pageSetup paperSize="9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L8"/>
  <sheetViews>
    <sheetView workbookViewId="0">
      <selection activeCell="I3" sqref="I3"/>
    </sheetView>
  </sheetViews>
  <sheetFormatPr defaultColWidth="9" defaultRowHeight="29.25" customHeight="1" outlineLevelRow="7"/>
  <cols>
    <col min="1" max="1" width="4.625" style="15" customWidth="1"/>
    <col min="2" max="2" width="5.125" style="16" customWidth="1"/>
    <col min="3" max="3" width="4.125" style="27" customWidth="1"/>
    <col min="4" max="4" width="4.625" style="27" customWidth="1"/>
    <col min="5" max="5" width="33.375" style="16" customWidth="1"/>
    <col min="6" max="6" width="18.375" style="16" customWidth="1"/>
    <col min="7" max="7" width="11.125" style="16" customWidth="1"/>
    <col min="8" max="8" width="6.625" style="16" customWidth="1"/>
    <col min="9" max="9" width="8.375" style="16" customWidth="1"/>
    <col min="10" max="10" width="7.375" style="16" customWidth="1"/>
    <col min="11" max="11" width="7.625" style="16" customWidth="1"/>
    <col min="12" max="12" width="9" style="16" customWidth="1"/>
  </cols>
  <sheetData>
    <row r="1" customHeight="1" spans="1:12">
      <c r="A1" s="19" t="s">
        <v>99</v>
      </c>
      <c r="B1" s="19"/>
      <c r="C1" s="19"/>
      <c r="D1" s="19"/>
      <c r="E1" s="19"/>
      <c r="F1" s="20"/>
      <c r="G1" s="20"/>
      <c r="H1" s="20"/>
      <c r="I1" s="39"/>
      <c r="J1" s="39"/>
      <c r="K1" s="39"/>
      <c r="L1" s="40"/>
    </row>
    <row r="2" ht="45" customHeight="1" spans="1:12">
      <c r="A2" s="28" t="s">
        <v>1</v>
      </c>
      <c r="B2" s="29" t="s">
        <v>2</v>
      </c>
      <c r="C2" s="29" t="s">
        <v>3</v>
      </c>
      <c r="D2" s="30" t="s">
        <v>4</v>
      </c>
      <c r="E2" s="31" t="s">
        <v>5</v>
      </c>
      <c r="F2" s="31" t="s">
        <v>7</v>
      </c>
      <c r="G2" s="31" t="s">
        <v>8</v>
      </c>
      <c r="H2" s="31" t="s">
        <v>9</v>
      </c>
      <c r="I2" s="31" t="s">
        <v>10</v>
      </c>
      <c r="J2" s="31" t="s">
        <v>11</v>
      </c>
      <c r="K2" s="31" t="s">
        <v>12</v>
      </c>
      <c r="L2" s="31" t="s">
        <v>100</v>
      </c>
    </row>
    <row r="3" ht="222.75" customHeight="1" spans="1:12">
      <c r="A3" s="32">
        <v>1</v>
      </c>
      <c r="B3" s="33" t="s">
        <v>17</v>
      </c>
      <c r="C3" s="34">
        <v>16</v>
      </c>
      <c r="D3" s="35" t="s">
        <v>18</v>
      </c>
      <c r="E3" s="7" t="s">
        <v>58</v>
      </c>
      <c r="F3" s="7"/>
      <c r="G3" s="7"/>
      <c r="H3" s="7"/>
      <c r="I3" s="7"/>
      <c r="J3" s="7"/>
      <c r="K3" s="7">
        <f>C3*J3</f>
        <v>0</v>
      </c>
      <c r="L3" s="6" t="s">
        <v>101</v>
      </c>
    </row>
    <row r="4" ht="27" customHeight="1" spans="1:12">
      <c r="A4" s="32">
        <v>2</v>
      </c>
      <c r="B4" s="33" t="s">
        <v>23</v>
      </c>
      <c r="C4" s="34">
        <v>2</v>
      </c>
      <c r="D4" s="35" t="s">
        <v>15</v>
      </c>
      <c r="E4" s="7" t="s">
        <v>24</v>
      </c>
      <c r="F4" s="7"/>
      <c r="G4" s="7"/>
      <c r="H4" s="7"/>
      <c r="I4" s="7"/>
      <c r="J4" s="7"/>
      <c r="K4" s="7">
        <f>C4*J4</f>
        <v>0</v>
      </c>
      <c r="L4" s="6" t="s">
        <v>101</v>
      </c>
    </row>
    <row r="5" ht="48.75" customHeight="1" spans="1:12">
      <c r="A5" s="32">
        <v>3</v>
      </c>
      <c r="B5" s="36" t="s">
        <v>37</v>
      </c>
      <c r="C5" s="34">
        <v>2</v>
      </c>
      <c r="D5" s="35" t="s">
        <v>15</v>
      </c>
      <c r="E5" s="23" t="s">
        <v>80</v>
      </c>
      <c r="F5" s="23"/>
      <c r="G5" s="23"/>
      <c r="H5" s="23"/>
      <c r="I5" s="23"/>
      <c r="J5" s="23"/>
      <c r="K5" s="7">
        <f>C5*J5</f>
        <v>0</v>
      </c>
      <c r="L5" s="6" t="s">
        <v>101</v>
      </c>
    </row>
    <row r="6" customHeight="1" spans="1:12">
      <c r="A6" s="32">
        <v>4</v>
      </c>
      <c r="B6" s="36" t="s">
        <v>52</v>
      </c>
      <c r="C6" s="37">
        <v>1</v>
      </c>
      <c r="D6" s="38" t="s">
        <v>53</v>
      </c>
      <c r="E6" s="7" t="s">
        <v>54</v>
      </c>
      <c r="F6" s="7"/>
      <c r="G6" s="7"/>
      <c r="H6" s="23"/>
      <c r="I6" s="23"/>
      <c r="J6" s="23"/>
      <c r="K6" s="7">
        <f>C6*J6</f>
        <v>0</v>
      </c>
      <c r="L6" s="6" t="s">
        <v>101</v>
      </c>
    </row>
    <row r="7" ht="35.25" customHeight="1" spans="1:12">
      <c r="A7" s="32">
        <v>5</v>
      </c>
      <c r="B7" s="36" t="s">
        <v>50</v>
      </c>
      <c r="C7" s="37">
        <v>2</v>
      </c>
      <c r="D7" s="38" t="s">
        <v>44</v>
      </c>
      <c r="E7" s="7" t="s">
        <v>102</v>
      </c>
      <c r="F7" s="7"/>
      <c r="G7" s="7"/>
      <c r="H7" s="25"/>
      <c r="I7" s="25"/>
      <c r="J7" s="25"/>
      <c r="K7" s="7">
        <f>C7*J7</f>
        <v>0</v>
      </c>
      <c r="L7" s="6" t="s">
        <v>101</v>
      </c>
    </row>
    <row r="8" ht="35.25" customHeight="1" spans="1:12">
      <c r="A8" s="26"/>
      <c r="B8" s="25"/>
      <c r="C8" s="3"/>
      <c r="D8" s="3"/>
      <c r="E8" s="25" t="s">
        <v>55</v>
      </c>
      <c r="F8" s="25"/>
      <c r="G8" s="25"/>
      <c r="H8" s="25"/>
      <c r="I8" s="25"/>
      <c r="J8" s="25"/>
      <c r="K8" s="25">
        <f>SUM(K3:K7)</f>
        <v>0</v>
      </c>
      <c r="L8" s="25"/>
    </row>
  </sheetData>
  <sheetProtection insertHyperlinks="0" autoFilter="0"/>
  <mergeCells count="1">
    <mergeCell ref="A1:L1"/>
  </mergeCells>
  <printOptions horizontalCentered="1"/>
  <pageMargins left="0.196527777777778" right="0.196527777777778" top="0.393055555555556" bottom="0.393055555555556" header="0.314583333333333" footer="0.314583333333333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L8"/>
  <sheetViews>
    <sheetView workbookViewId="0">
      <selection activeCell="J12" sqref="J12"/>
    </sheetView>
  </sheetViews>
  <sheetFormatPr defaultColWidth="9" defaultRowHeight="32.25" customHeight="1" outlineLevelRow="7"/>
  <cols>
    <col min="1" max="1" width="5.5" style="15" customWidth="1"/>
    <col min="2" max="2" width="7" style="16" customWidth="1"/>
    <col min="3" max="4" width="5.125" style="17" customWidth="1"/>
    <col min="5" max="5" width="39.25" style="16" customWidth="1"/>
    <col min="6" max="6" width="13.375" style="18" customWidth="1"/>
    <col min="7" max="11" width="9.25" style="18" customWidth="1"/>
    <col min="12" max="12" width="8.125" style="18" customWidth="1"/>
  </cols>
  <sheetData>
    <row r="1" customHeight="1" spans="1:12">
      <c r="A1" s="19" t="s">
        <v>103</v>
      </c>
      <c r="B1" s="19"/>
      <c r="C1" s="19"/>
      <c r="D1" s="19"/>
      <c r="E1" s="20"/>
      <c r="F1" s="19"/>
      <c r="G1" s="19"/>
      <c r="H1" s="19"/>
      <c r="I1" s="19"/>
      <c r="J1" s="19"/>
      <c r="K1" s="19"/>
      <c r="L1" s="19"/>
    </row>
    <row r="2" ht="42.75" customHeight="1" spans="1:12">
      <c r="A2" s="3" t="s">
        <v>1</v>
      </c>
      <c r="B2" s="3" t="s">
        <v>2</v>
      </c>
      <c r="C2" s="21" t="s">
        <v>3</v>
      </c>
      <c r="D2" s="21" t="s">
        <v>4</v>
      </c>
      <c r="E2" s="3" t="s">
        <v>5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3" t="s">
        <v>100</v>
      </c>
    </row>
    <row r="3" ht="225" customHeight="1" spans="1:12">
      <c r="A3" s="5">
        <v>1</v>
      </c>
      <c r="B3" s="6" t="s">
        <v>17</v>
      </c>
      <c r="C3" s="22">
        <v>16</v>
      </c>
      <c r="D3" s="22" t="s">
        <v>18</v>
      </c>
      <c r="E3" s="7" t="s">
        <v>58</v>
      </c>
      <c r="F3" s="7"/>
      <c r="G3" s="7"/>
      <c r="H3" s="7"/>
      <c r="I3" s="7"/>
      <c r="J3" s="7"/>
      <c r="K3" s="7">
        <f>C3*J3</f>
        <v>0</v>
      </c>
      <c r="L3" s="14" t="s">
        <v>104</v>
      </c>
    </row>
    <row r="4" ht="42" customHeight="1" spans="1:12">
      <c r="A4" s="5">
        <v>2</v>
      </c>
      <c r="B4" s="6" t="s">
        <v>23</v>
      </c>
      <c r="C4" s="22">
        <v>3</v>
      </c>
      <c r="D4" s="22" t="s">
        <v>15</v>
      </c>
      <c r="E4" s="7" t="s">
        <v>24</v>
      </c>
      <c r="F4" s="7"/>
      <c r="G4" s="7"/>
      <c r="H4" s="7"/>
      <c r="I4" s="7"/>
      <c r="J4" s="7"/>
      <c r="K4" s="7">
        <f>C4*J4</f>
        <v>0</v>
      </c>
      <c r="L4" s="14" t="s">
        <v>105</v>
      </c>
    </row>
    <row r="5" ht="36" customHeight="1" spans="1:12">
      <c r="A5" s="5">
        <v>3</v>
      </c>
      <c r="B5" s="8" t="s">
        <v>37</v>
      </c>
      <c r="C5" s="22">
        <v>2</v>
      </c>
      <c r="D5" s="22" t="s">
        <v>15</v>
      </c>
      <c r="E5" s="23" t="s">
        <v>38</v>
      </c>
      <c r="F5" s="23"/>
      <c r="G5" s="23"/>
      <c r="H5" s="23"/>
      <c r="I5" s="23"/>
      <c r="J5" s="23"/>
      <c r="K5" s="7">
        <f>C5*J5</f>
        <v>0</v>
      </c>
      <c r="L5" s="14" t="s">
        <v>104</v>
      </c>
    </row>
    <row r="6" ht="29.25" customHeight="1" spans="1:12">
      <c r="A6" s="5">
        <v>4</v>
      </c>
      <c r="B6" s="8" t="s">
        <v>52</v>
      </c>
      <c r="C6" s="24">
        <v>1</v>
      </c>
      <c r="D6" s="24" t="s">
        <v>53</v>
      </c>
      <c r="E6" s="7" t="s">
        <v>54</v>
      </c>
      <c r="F6" s="23"/>
      <c r="G6" s="23"/>
      <c r="H6" s="23"/>
      <c r="I6" s="23"/>
      <c r="J6" s="23"/>
      <c r="K6" s="7">
        <f>C6*J6</f>
        <v>0</v>
      </c>
      <c r="L6" s="14" t="s">
        <v>104</v>
      </c>
    </row>
    <row r="7" ht="35.25" customHeight="1" spans="1:12">
      <c r="A7" s="5">
        <v>5</v>
      </c>
      <c r="B7" s="8" t="s">
        <v>50</v>
      </c>
      <c r="C7" s="24">
        <v>2</v>
      </c>
      <c r="D7" s="24" t="s">
        <v>44</v>
      </c>
      <c r="E7" s="7" t="s">
        <v>102</v>
      </c>
      <c r="F7" s="25"/>
      <c r="G7" s="25"/>
      <c r="H7" s="25"/>
      <c r="I7" s="25"/>
      <c r="J7" s="25"/>
      <c r="K7" s="7">
        <f>C7*J7</f>
        <v>0</v>
      </c>
      <c r="L7" s="14" t="s">
        <v>104</v>
      </c>
    </row>
    <row r="8" ht="36" customHeight="1" spans="1:12">
      <c r="A8" s="26"/>
      <c r="B8" s="25"/>
      <c r="C8" s="21"/>
      <c r="D8" s="21"/>
      <c r="E8" s="25" t="s">
        <v>55</v>
      </c>
      <c r="F8" s="25"/>
      <c r="G8" s="25"/>
      <c r="H8" s="25"/>
      <c r="I8" s="25"/>
      <c r="J8" s="25"/>
      <c r="K8" s="25">
        <f>SUM(K3:K7)</f>
        <v>0</v>
      </c>
      <c r="L8" s="25"/>
    </row>
  </sheetData>
  <sheetProtection insertHyperlinks="0" autoFilter="0"/>
  <mergeCells count="1">
    <mergeCell ref="A1:L1"/>
  </mergeCells>
  <printOptions horizontalCentered="1"/>
  <pageMargins left="0.393700787401575" right="0.393700787401575" top="0.393700787401575" bottom="0.393700787401575" header="0.31496062992126" footer="0.31496062992126"/>
  <pageSetup paperSize="9" orientation="landscape"/>
  <headerFooter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"/>
  <sheetViews>
    <sheetView workbookViewId="0">
      <selection activeCell="E25" sqref="E25"/>
    </sheetView>
  </sheetViews>
  <sheetFormatPr defaultColWidth="9" defaultRowHeight="15.75" outlineLevelRow="4"/>
  <cols>
    <col min="1" max="1" width="4.75" customWidth="1"/>
    <col min="3" max="3" width="5" style="1" customWidth="1"/>
    <col min="4" max="4" width="5" customWidth="1"/>
    <col min="5" max="5" width="30.75" customWidth="1"/>
    <col min="6" max="6" width="11.875" customWidth="1"/>
    <col min="7" max="11" width="8.875" customWidth="1"/>
    <col min="12" max="12" width="11.375" customWidth="1"/>
  </cols>
  <sheetData>
    <row r="1" ht="30" customHeight="1" spans="1:12">
      <c r="A1" s="2" t="s">
        <v>106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33" customHeight="1" spans="1:12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100</v>
      </c>
    </row>
    <row r="3" ht="51" customHeight="1" spans="1:12">
      <c r="A3" s="5">
        <v>1</v>
      </c>
      <c r="B3" s="6" t="s">
        <v>91</v>
      </c>
      <c r="C3" s="6">
        <v>1</v>
      </c>
      <c r="D3" s="6" t="s">
        <v>15</v>
      </c>
      <c r="E3" s="7" t="s">
        <v>107</v>
      </c>
      <c r="F3" s="7"/>
      <c r="G3" s="7"/>
      <c r="H3" s="7"/>
      <c r="I3" s="7"/>
      <c r="J3" s="7"/>
      <c r="K3" s="7">
        <f>J3*C3</f>
        <v>0</v>
      </c>
      <c r="L3" s="14" t="s">
        <v>108</v>
      </c>
    </row>
    <row r="4" ht="36" customHeight="1" spans="1:12">
      <c r="A4" s="5">
        <v>2</v>
      </c>
      <c r="B4" s="8" t="s">
        <v>52</v>
      </c>
      <c r="C4" s="9">
        <v>1</v>
      </c>
      <c r="D4" s="10" t="s">
        <v>53</v>
      </c>
      <c r="E4" s="7" t="s">
        <v>109</v>
      </c>
      <c r="F4" s="11"/>
      <c r="G4" s="11"/>
      <c r="H4" s="11"/>
      <c r="I4" s="11"/>
      <c r="J4" s="11"/>
      <c r="K4" s="7">
        <f>J4*C4</f>
        <v>0</v>
      </c>
      <c r="L4" s="14" t="s">
        <v>108</v>
      </c>
    </row>
    <row r="5" ht="31.5" customHeight="1" spans="1:12">
      <c r="A5" s="12"/>
      <c r="B5" s="12"/>
      <c r="C5" s="13"/>
      <c r="D5" s="12"/>
      <c r="E5" s="12" t="s">
        <v>55</v>
      </c>
      <c r="F5" s="12"/>
      <c r="G5" s="12"/>
      <c r="H5" s="12"/>
      <c r="I5" s="12"/>
      <c r="J5" s="12"/>
      <c r="K5" s="12">
        <f>SUM(K3:K4)</f>
        <v>0</v>
      </c>
      <c r="L5" s="12"/>
    </row>
  </sheetData>
  <mergeCells count="1">
    <mergeCell ref="A1:L1"/>
  </mergeCells>
  <printOptions horizontalCentered="1"/>
  <pageMargins left="0.393700787401575" right="0.393700787401575" top="0.393700787401575" bottom="0.393700787401575" header="0.31496062992126" footer="0.3149606299212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415智能财税实训室</vt:lpstr>
      <vt:lpstr>515数字化管理会计实训室</vt:lpstr>
      <vt:lpstr>516财务大数据实训室</vt:lpstr>
      <vt:lpstr>517财务共享实训室</vt:lpstr>
      <vt:lpstr>513-514名师工作室</vt:lpstr>
      <vt:lpstr>511-512博士工作站</vt:lpstr>
      <vt:lpstr>414商务洽谈中心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Dell</cp:lastModifiedBy>
  <dcterms:created xsi:type="dcterms:W3CDTF">2006-09-16T00:00:00Z</dcterms:created>
  <cp:lastPrinted>2022-09-27T03:57:00Z</cp:lastPrinted>
  <dcterms:modified xsi:type="dcterms:W3CDTF">2022-10-08T01:57:29Z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159C74728509423A8A2F12EAB05CC7D3</vt:lpwstr>
  </property>
  <property fmtid="{D5CDD505-2E9C-101B-9397-08002B2CF9AE}" pid="3" name="KSOProductBuildVer">
    <vt:lpwstr>2052-11.1.0.12019</vt:lpwstr>
  </property>
</Properties>
</file>